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s01\共有フォルダ\WG-市場開発部\9.個人フォルダ\4.MICEセンター\6.佐藤掛\作業中大会\909苫小牧支店\"/>
    </mc:Choice>
  </mc:AlternateContent>
  <bookViews>
    <workbookView xWindow="0" yWindow="0" windowWidth="19200" windowHeight="11070"/>
  </bookViews>
  <sheets>
    <sheet name="地区事務局参加申込書" sheetId="2" r:id="rId1"/>
    <sheet name="Sheet1" sheetId="3" r:id="rId2"/>
  </sheets>
  <definedNames>
    <definedName name="_xlnm.Print_Titles" localSheetId="0">地区事務局参加申込書!$1:$10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1" i="2" l="1"/>
  <c r="T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F45" i="2"/>
  <c r="F20" i="2"/>
  <c r="E29" i="2"/>
  <c r="E51" i="2"/>
  <c r="E24" i="2"/>
  <c r="F12" i="2"/>
  <c r="F18" i="2"/>
  <c r="F13" i="2"/>
  <c r="E19" i="2"/>
  <c r="E48" i="2"/>
  <c r="E36" i="2"/>
  <c r="E22" i="2"/>
  <c r="F25" i="2"/>
  <c r="F27" i="2"/>
  <c r="F29" i="2"/>
  <c r="F51" i="2"/>
  <c r="E30" i="2"/>
  <c r="E33" i="2"/>
  <c r="E44" i="2"/>
  <c r="E20" i="2"/>
  <c r="F49" i="2"/>
  <c r="E17" i="2"/>
  <c r="E18" i="2"/>
  <c r="E23" i="2"/>
  <c r="F42" i="2"/>
  <c r="E34" i="2"/>
  <c r="F19" i="2"/>
  <c r="F40" i="2"/>
  <c r="F47" i="2"/>
  <c r="E31" i="2"/>
  <c r="E45" i="2"/>
  <c r="E13" i="2"/>
  <c r="F39" i="2"/>
  <c r="I5" i="2"/>
  <c r="E28" i="2"/>
  <c r="F33" i="2"/>
  <c r="E46" i="2"/>
  <c r="E50" i="2"/>
  <c r="E37" i="2"/>
  <c r="F44" i="2"/>
  <c r="F26" i="2"/>
  <c r="F35" i="2"/>
  <c r="F43" i="2"/>
  <c r="E38" i="2"/>
  <c r="F17" i="2"/>
  <c r="F38" i="2"/>
  <c r="E12" i="2"/>
  <c r="E35" i="2"/>
  <c r="E39" i="2"/>
  <c r="F16" i="2"/>
  <c r="F37" i="2"/>
  <c r="F15" i="2"/>
  <c r="E41" i="2"/>
  <c r="F46" i="2"/>
  <c r="F23" i="2"/>
  <c r="F28" i="2"/>
  <c r="F31" i="2"/>
  <c r="E15" i="2"/>
  <c r="E40" i="2"/>
  <c r="E43" i="2"/>
  <c r="F14" i="2"/>
  <c r="F21" i="2"/>
  <c r="F22" i="2"/>
  <c r="F30" i="2"/>
  <c r="F36" i="2"/>
  <c r="E14" i="2"/>
  <c r="E25" i="2"/>
  <c r="E47" i="2"/>
  <c r="F24" i="2"/>
  <c r="E21" i="2"/>
  <c r="E32" i="2"/>
  <c r="F32" i="2"/>
  <c r="E49" i="2"/>
  <c r="E16" i="2"/>
  <c r="F41" i="2"/>
  <c r="E27" i="2"/>
  <c r="E26" i="2"/>
  <c r="F34" i="2"/>
  <c r="F50" i="2"/>
  <c r="E42" i="2"/>
  <c r="F48" i="2"/>
  <c r="U11" i="2" l="1"/>
  <c r="T11" i="2"/>
  <c r="E11" i="2"/>
  <c r="F11" i="2"/>
</calcChain>
</file>

<file path=xl/sharedStrings.xml><?xml version="1.0" encoding="utf-8"?>
<sst xmlns="http://schemas.openxmlformats.org/spreadsheetml/2006/main" count="149" uniqueCount="132">
  <si>
    <t>姓</t>
    <rPh sb="0" eb="1">
      <t>セイ</t>
    </rPh>
    <phoneticPr fontId="1"/>
  </si>
  <si>
    <t>名</t>
    <rPh sb="0" eb="1">
      <t>メイ</t>
    </rPh>
    <phoneticPr fontId="1"/>
  </si>
  <si>
    <t>性別</t>
    <rPh sb="0" eb="2">
      <t>セイベツ</t>
    </rPh>
    <phoneticPr fontId="1"/>
  </si>
  <si>
    <t>フリガナ</t>
    <phoneticPr fontId="1"/>
  </si>
  <si>
    <t>分科会</t>
    <rPh sb="0" eb="3">
      <t>ブンカカイ</t>
    </rPh>
    <phoneticPr fontId="1"/>
  </si>
  <si>
    <t>例</t>
    <rPh sb="0" eb="1">
      <t>レイ</t>
    </rPh>
    <phoneticPr fontId="1"/>
  </si>
  <si>
    <t>一郎</t>
    <rPh sb="0" eb="2">
      <t>イチロウ</t>
    </rPh>
    <phoneticPr fontId="1"/>
  </si>
  <si>
    <t>宿泊記号</t>
    <rPh sb="0" eb="2">
      <t>シュクハク</t>
    </rPh>
    <rPh sb="2" eb="4">
      <t>キゴウ</t>
    </rPh>
    <phoneticPr fontId="1"/>
  </si>
  <si>
    <t>ホテル名</t>
    <rPh sb="3" eb="4">
      <t>メイ</t>
    </rPh>
    <phoneticPr fontId="1"/>
  </si>
  <si>
    <t>セイ</t>
    <phoneticPr fontId="1"/>
  </si>
  <si>
    <t>メイ</t>
    <phoneticPr fontId="1"/>
  </si>
  <si>
    <t>参加者情報</t>
    <rPh sb="0" eb="2">
      <t>サンカ</t>
    </rPh>
    <rPh sb="2" eb="3">
      <t>シャ</t>
    </rPh>
    <rPh sb="3" eb="5">
      <t>ジョウホウ</t>
    </rPh>
    <phoneticPr fontId="1"/>
  </si>
  <si>
    <t>【選択】</t>
    <rPh sb="1" eb="3">
      <t>センタク</t>
    </rPh>
    <phoneticPr fontId="1"/>
  </si>
  <si>
    <t>【選択】</t>
    <rPh sb="1" eb="3">
      <t>センタク</t>
    </rPh>
    <phoneticPr fontId="1"/>
  </si>
  <si>
    <t>部屋タイプ</t>
    <rPh sb="0" eb="2">
      <t>ヘヤ</t>
    </rPh>
    <phoneticPr fontId="1"/>
  </si>
  <si>
    <t>宿泊決定（名鉄観光使用欄）</t>
    <rPh sb="0" eb="2">
      <t>シュクハク</t>
    </rPh>
    <rPh sb="2" eb="4">
      <t>ケッテイ</t>
    </rPh>
    <rPh sb="5" eb="7">
      <t>メイテツ</t>
    </rPh>
    <rPh sb="7" eb="9">
      <t>カンコウ</t>
    </rPh>
    <rPh sb="9" eb="11">
      <t>シヨウ</t>
    </rPh>
    <rPh sb="11" eb="12">
      <t>ラン</t>
    </rPh>
    <phoneticPr fontId="1"/>
  </si>
  <si>
    <t>ホテル名</t>
    <rPh sb="3" eb="4">
      <t>メイ</t>
    </rPh>
    <phoneticPr fontId="1"/>
  </si>
  <si>
    <t>記号</t>
    <rPh sb="0" eb="2">
      <t>キゴウ</t>
    </rPh>
    <phoneticPr fontId="1"/>
  </si>
  <si>
    <t>宿泊確定</t>
    <rPh sb="0" eb="2">
      <t>シュクハク</t>
    </rPh>
    <rPh sb="2" eb="4">
      <t>カクテイ</t>
    </rPh>
    <phoneticPr fontId="1"/>
  </si>
  <si>
    <t>申込</t>
    <rPh sb="0" eb="2">
      <t>モウシコミ</t>
    </rPh>
    <phoneticPr fontId="1"/>
  </si>
  <si>
    <t>追加</t>
    <rPh sb="0" eb="2">
      <t>ツイカ</t>
    </rPh>
    <phoneticPr fontId="1"/>
  </si>
  <si>
    <t>取消</t>
    <rPh sb="0" eb="2">
      <t>トリケシ</t>
    </rPh>
    <phoneticPr fontId="1"/>
  </si>
  <si>
    <t>変更</t>
    <rPh sb="0" eb="2">
      <t>ヘンコウ</t>
    </rPh>
    <phoneticPr fontId="1"/>
  </si>
  <si>
    <t>第2希望</t>
    <rPh sb="0" eb="1">
      <t>ダイ</t>
    </rPh>
    <rPh sb="2" eb="4">
      <t>キボウ</t>
    </rPh>
    <phoneticPr fontId="1"/>
  </si>
  <si>
    <t>第1希望</t>
    <rPh sb="0" eb="1">
      <t>ダイ</t>
    </rPh>
    <rPh sb="2" eb="4">
      <t>キボウ</t>
    </rPh>
    <phoneticPr fontId="1"/>
  </si>
  <si>
    <t>分科会</t>
    <rPh sb="0" eb="3">
      <t>ブンカカイ</t>
    </rPh>
    <phoneticPr fontId="1"/>
  </si>
  <si>
    <t>決定</t>
    <rPh sb="0" eb="2">
      <t>ケッテイ</t>
    </rPh>
    <phoneticPr fontId="1"/>
  </si>
  <si>
    <t>地区名</t>
    <rPh sb="0" eb="3">
      <t>チクメイ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</si>
  <si>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</si>
  <si>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</si>
  <si>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A</t>
  </si>
  <si>
    <t>A</t>
    <phoneticPr fontId="1"/>
  </si>
  <si>
    <t>B</t>
  </si>
  <si>
    <t>B</t>
    <phoneticPr fontId="1"/>
  </si>
  <si>
    <t>シングル</t>
  </si>
  <si>
    <t>シングル</t>
    <phoneticPr fontId="1"/>
  </si>
  <si>
    <t>学校名</t>
    <rPh sb="0" eb="2">
      <t>ガッコウ</t>
    </rPh>
    <rPh sb="2" eb="3">
      <t>メイ</t>
    </rPh>
    <phoneticPr fontId="1"/>
  </si>
  <si>
    <t>申込責任者名</t>
    <rPh sb="0" eb="2">
      <t>モウシコミ</t>
    </rPh>
    <rPh sb="2" eb="5">
      <t>セキニンシャ</t>
    </rPh>
    <rPh sb="5" eb="6">
      <t>メイ</t>
    </rPh>
    <phoneticPr fontId="1"/>
  </si>
  <si>
    <t>市町村（立）</t>
    <rPh sb="0" eb="3">
      <t>シチョウソン</t>
    </rPh>
    <rPh sb="4" eb="5">
      <t>リツ</t>
    </rPh>
    <phoneticPr fontId="1"/>
  </si>
  <si>
    <t>学校名（小学校）</t>
    <rPh sb="0" eb="2">
      <t>ガッコウ</t>
    </rPh>
    <rPh sb="2" eb="3">
      <t>メイ</t>
    </rPh>
    <rPh sb="4" eb="7">
      <t>ショウガッコウ</t>
    </rPh>
    <phoneticPr fontId="1"/>
  </si>
  <si>
    <t>分科会</t>
    <rPh sb="0" eb="3">
      <t>ブンカカイ</t>
    </rPh>
    <phoneticPr fontId="1"/>
  </si>
  <si>
    <t>部屋タイプ</t>
    <rPh sb="0" eb="2">
      <t>ヘヤ</t>
    </rPh>
    <phoneticPr fontId="1"/>
  </si>
  <si>
    <t>お部屋タイプ</t>
    <rPh sb="1" eb="3">
      <t>ヘヤ</t>
    </rPh>
    <phoneticPr fontId="1"/>
  </si>
  <si>
    <t>お申込先：　名鉄観光サービス㈱苫小牧支店　（苫小牧市表町５丁目４番７号　海晃第一ビル６階）</t>
    <rPh sb="1" eb="3">
      <t>モウシコミ</t>
    </rPh>
    <rPh sb="3" eb="4">
      <t>サキ</t>
    </rPh>
    <rPh sb="6" eb="8">
      <t>メイテツ</t>
    </rPh>
    <rPh sb="8" eb="10">
      <t>カンコウ</t>
    </rPh>
    <rPh sb="15" eb="18">
      <t>トマコマイ</t>
    </rPh>
    <rPh sb="18" eb="20">
      <t>シテン</t>
    </rPh>
    <phoneticPr fontId="1"/>
  </si>
  <si>
    <t>〒</t>
    <phoneticPr fontId="1"/>
  </si>
  <si>
    <t>住所</t>
    <rPh sb="0" eb="2">
      <t>ジュウショ</t>
    </rPh>
    <phoneticPr fontId="1"/>
  </si>
  <si>
    <t>苫小牧市表町５丁目４番７号</t>
    <phoneticPr fontId="1"/>
  </si>
  <si>
    <t>電話番号</t>
    <rPh sb="0" eb="2">
      <t>デンワ</t>
    </rPh>
    <rPh sb="2" eb="4">
      <t>バンゴウ</t>
    </rPh>
    <phoneticPr fontId="1"/>
  </si>
  <si>
    <t>0144-34-8830</t>
    <phoneticPr fontId="1"/>
  </si>
  <si>
    <t>053-0022</t>
    <phoneticPr fontId="1"/>
  </si>
  <si>
    <t>備考</t>
    <rPh sb="0" eb="2">
      <t>ビコウ</t>
    </rPh>
    <phoneticPr fontId="1"/>
  </si>
  <si>
    <t>北海</t>
    <rPh sb="0" eb="2">
      <t>ホッカイ</t>
    </rPh>
    <phoneticPr fontId="1"/>
  </si>
  <si>
    <t>送付先（学校名or個人宅の場合は宛名）</t>
    <rPh sb="0" eb="2">
      <t>ソウフ</t>
    </rPh>
    <rPh sb="2" eb="3">
      <t>サキ</t>
    </rPh>
    <rPh sb="4" eb="6">
      <t>ガッコウ</t>
    </rPh>
    <rPh sb="6" eb="7">
      <t>メイ</t>
    </rPh>
    <rPh sb="9" eb="11">
      <t>コジン</t>
    </rPh>
    <rPh sb="11" eb="12">
      <t>タク</t>
    </rPh>
    <rPh sb="13" eb="15">
      <t>バアイ</t>
    </rPh>
    <rPh sb="16" eb="18">
      <t>アテナ</t>
    </rPh>
    <phoneticPr fontId="1"/>
  </si>
  <si>
    <t>No</t>
    <phoneticPr fontId="1"/>
  </si>
  <si>
    <t>※４．セルがグレーの箇所は、自動入力ですが、任意でご変更いただいても問題ございません。</t>
    <rPh sb="10" eb="12">
      <t>カショ</t>
    </rPh>
    <rPh sb="14" eb="16">
      <t>ジドウ</t>
    </rPh>
    <rPh sb="16" eb="18">
      <t>ニュウリョク</t>
    </rPh>
    <rPh sb="22" eb="24">
      <t>ニンイ</t>
    </rPh>
    <rPh sb="26" eb="28">
      <t>ヘンコウ</t>
    </rPh>
    <rPh sb="34" eb="36">
      <t>モンダイ</t>
    </rPh>
    <phoneticPr fontId="1"/>
  </si>
  <si>
    <t>※５．お申込内容のご変更時は、「申込」セルより変更内容をご選択いただき、変更箇所を赤字にして下さい。</t>
    <rPh sb="4" eb="5">
      <t>モウ</t>
    </rPh>
    <rPh sb="5" eb="6">
      <t>コ</t>
    </rPh>
    <rPh sb="6" eb="8">
      <t>ナイヨウ</t>
    </rPh>
    <rPh sb="10" eb="12">
      <t>ヘンコウ</t>
    </rPh>
    <rPh sb="12" eb="13">
      <t>ジ</t>
    </rPh>
    <rPh sb="16" eb="18">
      <t>モウシコミ</t>
    </rPh>
    <rPh sb="23" eb="25">
      <t>ヘンコウ</t>
    </rPh>
    <rPh sb="25" eb="27">
      <t>ナイヨウ</t>
    </rPh>
    <rPh sb="29" eb="31">
      <t>センタク</t>
    </rPh>
    <rPh sb="36" eb="38">
      <t>ヘンコウ</t>
    </rPh>
    <rPh sb="38" eb="40">
      <t>カショ</t>
    </rPh>
    <rPh sb="41" eb="43">
      <t>アカジ</t>
    </rPh>
    <rPh sb="46" eb="47">
      <t>クダ</t>
    </rPh>
    <phoneticPr fontId="1"/>
  </si>
  <si>
    <t>苫小牧市立</t>
    <rPh sb="0" eb="3">
      <t>トマコマイ</t>
    </rPh>
    <rPh sb="3" eb="5">
      <t>シリツ</t>
    </rPh>
    <phoneticPr fontId="1"/>
  </si>
  <si>
    <t>苫小牧南</t>
    <rPh sb="0" eb="3">
      <t>トマコマイ</t>
    </rPh>
    <rPh sb="3" eb="4">
      <t>ミナミ</t>
    </rPh>
    <phoneticPr fontId="1"/>
  </si>
  <si>
    <t>児童数</t>
    <rPh sb="0" eb="2">
      <t>ジドウ</t>
    </rPh>
    <rPh sb="2" eb="3">
      <t>スウ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</si>
  <si>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</si>
  <si>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有</t>
    <rPh sb="0" eb="1">
      <t>アリ</t>
    </rPh>
    <phoneticPr fontId="1"/>
  </si>
  <si>
    <t>12日（木）</t>
    <rPh sb="2" eb="3">
      <t>ニチ</t>
    </rPh>
    <rPh sb="4" eb="5">
      <t>キ</t>
    </rPh>
    <phoneticPr fontId="1"/>
  </si>
  <si>
    <t>13日（金）</t>
    <rPh sb="2" eb="3">
      <t>ニチ</t>
    </rPh>
    <rPh sb="4" eb="5">
      <t>キン</t>
    </rPh>
    <phoneticPr fontId="1"/>
  </si>
  <si>
    <t>苫小牧市立苫小牧南小学校</t>
    <rPh sb="0" eb="5">
      <t>トマコマイシリツ</t>
    </rPh>
    <rPh sb="5" eb="8">
      <t>トマコマイ</t>
    </rPh>
    <rPh sb="8" eb="9">
      <t>ミナミ</t>
    </rPh>
    <rPh sb="9" eb="12">
      <t>ショウガッコウ</t>
    </rPh>
    <phoneticPr fontId="1"/>
  </si>
  <si>
    <t>参加分科会</t>
    <rPh sb="0" eb="2">
      <t>サンカ</t>
    </rPh>
    <rPh sb="2" eb="4">
      <t>ブンカ</t>
    </rPh>
    <rPh sb="4" eb="5">
      <t>カイ</t>
    </rPh>
    <phoneticPr fontId="1"/>
  </si>
  <si>
    <t>宿泊（斡旋希望者のみ記入）</t>
    <rPh sb="0" eb="2">
      <t>シュクハク</t>
    </rPh>
    <rPh sb="3" eb="5">
      <t>アッセン</t>
    </rPh>
    <rPh sb="5" eb="7">
      <t>キボウ</t>
    </rPh>
    <rPh sb="7" eb="8">
      <t>シャ</t>
    </rPh>
    <rPh sb="10" eb="12">
      <t>キニュウ</t>
    </rPh>
    <phoneticPr fontId="1"/>
  </si>
  <si>
    <t>※２．性別・特別支援学級有無･分科会・宿泊希望・お部屋タイプは、ドロップダウンリストよりご選択ください。</t>
    <rPh sb="3" eb="5">
      <t>セイベツ</t>
    </rPh>
    <rPh sb="6" eb="8">
      <t>トクベツ</t>
    </rPh>
    <rPh sb="8" eb="10">
      <t>シエン</t>
    </rPh>
    <rPh sb="10" eb="12">
      <t>ガッキュウ</t>
    </rPh>
    <rPh sb="12" eb="14">
      <t>ウム</t>
    </rPh>
    <rPh sb="15" eb="18">
      <t>ブンカカイ</t>
    </rPh>
    <rPh sb="19" eb="21">
      <t>シュクハク</t>
    </rPh>
    <rPh sb="21" eb="23">
      <t>キボウ</t>
    </rPh>
    <rPh sb="25" eb="27">
      <t>ヘヤ</t>
    </rPh>
    <rPh sb="45" eb="47">
      <t>センタク</t>
    </rPh>
    <phoneticPr fontId="1"/>
  </si>
  <si>
    <t>※３．分科会・宿泊は申込記号をご記入下さい(別ｼｰﾄ「Sheet1」にも記載はあります）</t>
    <rPh sb="3" eb="6">
      <t>ブンカカイ</t>
    </rPh>
    <rPh sb="7" eb="9">
      <t>シュクハク</t>
    </rPh>
    <rPh sb="10" eb="12">
      <t>モウシコミ</t>
    </rPh>
    <rPh sb="12" eb="14">
      <t>キゴウ</t>
    </rPh>
    <rPh sb="16" eb="18">
      <t>キニュウ</t>
    </rPh>
    <rPh sb="18" eb="19">
      <t>クダ</t>
    </rPh>
    <rPh sb="22" eb="23">
      <t>ベツ</t>
    </rPh>
    <rPh sb="36" eb="38">
      <t>キサイ</t>
    </rPh>
    <phoneticPr fontId="1"/>
  </si>
  <si>
    <r>
      <t>第62回北海道小学校校長会教育研究大会　参加申込書　</t>
    </r>
    <r>
      <rPr>
        <b/>
        <sz val="24"/>
        <color rgb="FFC00000"/>
        <rFont val="ＭＳ Ｐゴシック"/>
        <family val="3"/>
        <charset val="128"/>
        <scheme val="minor"/>
      </rPr>
      <t>地区事務局用</t>
    </r>
    <rPh sb="0" eb="1">
      <t>ダイ</t>
    </rPh>
    <rPh sb="3" eb="4">
      <t>カイ</t>
    </rPh>
    <rPh sb="4" eb="7">
      <t>ホッカイドウ</t>
    </rPh>
    <rPh sb="7" eb="10">
      <t>ショウガッコウ</t>
    </rPh>
    <rPh sb="10" eb="13">
      <t>コウチョウカイ</t>
    </rPh>
    <rPh sb="13" eb="15">
      <t>キョウイク</t>
    </rPh>
    <rPh sb="15" eb="17">
      <t>ケンキュウ</t>
    </rPh>
    <rPh sb="17" eb="19">
      <t>タイカイ</t>
    </rPh>
    <rPh sb="20" eb="22">
      <t>サンカ</t>
    </rPh>
    <rPh sb="22" eb="24">
      <t>モウシコミ</t>
    </rPh>
    <rPh sb="24" eb="25">
      <t>ショ</t>
    </rPh>
    <rPh sb="26" eb="28">
      <t>チク</t>
    </rPh>
    <rPh sb="28" eb="31">
      <t>ジムキョク</t>
    </rPh>
    <rPh sb="31" eb="32">
      <t>ヨウ</t>
    </rPh>
    <phoneticPr fontId="1"/>
  </si>
  <si>
    <t>地区名</t>
    <rPh sb="0" eb="2">
      <t>チク</t>
    </rPh>
    <rPh sb="2" eb="3">
      <t>ナ</t>
    </rPh>
    <phoneticPr fontId="1"/>
  </si>
  <si>
    <t>同室者名、禁煙喫煙希望等
(禁煙･喫煙希望は希望通りにならない場合もございます。ご了承くださいませ）</t>
    <rPh sb="0" eb="3">
      <t>ドウシツシャ</t>
    </rPh>
    <rPh sb="3" eb="4">
      <t>メイ</t>
    </rPh>
    <rPh sb="5" eb="7">
      <t>キンエン</t>
    </rPh>
    <rPh sb="7" eb="9">
      <t>キツエン</t>
    </rPh>
    <rPh sb="9" eb="11">
      <t>キボウ</t>
    </rPh>
    <rPh sb="11" eb="12">
      <t>トウ</t>
    </rPh>
    <rPh sb="14" eb="16">
      <t>キンエン</t>
    </rPh>
    <rPh sb="17" eb="19">
      <t>キツエン</t>
    </rPh>
    <rPh sb="19" eb="21">
      <t>キボウ</t>
    </rPh>
    <rPh sb="22" eb="24">
      <t>キボウ</t>
    </rPh>
    <rPh sb="24" eb="25">
      <t>ドオ</t>
    </rPh>
    <rPh sb="31" eb="33">
      <t>バアイ</t>
    </rPh>
    <rPh sb="41" eb="43">
      <t>リョウショウ</t>
    </rPh>
    <phoneticPr fontId="1"/>
  </si>
  <si>
    <t>営業時間：平日9:30～17:00（土日祝日お休み）</t>
    <rPh sb="0" eb="2">
      <t>エイギョウ</t>
    </rPh>
    <rPh sb="2" eb="4">
      <t>ジカン</t>
    </rPh>
    <rPh sb="5" eb="7">
      <t>ヘイジツ</t>
    </rPh>
    <rPh sb="18" eb="20">
      <t>ドニチ</t>
    </rPh>
    <rPh sb="20" eb="22">
      <t>シュクジツ</t>
    </rPh>
    <rPh sb="23" eb="24">
      <t>ヤス</t>
    </rPh>
    <phoneticPr fontId="1"/>
  </si>
  <si>
    <t>市町村名･請求人数
宿泊・大会参加費</t>
    <rPh sb="0" eb="3">
      <t>シチョウソン</t>
    </rPh>
    <rPh sb="3" eb="4">
      <t>ナ</t>
    </rPh>
    <rPh sb="5" eb="7">
      <t>セイキュウ</t>
    </rPh>
    <rPh sb="7" eb="9">
      <t>ニンズ</t>
    </rPh>
    <rPh sb="10" eb="12">
      <t>シュクハク</t>
    </rPh>
    <rPh sb="13" eb="15">
      <t>タイカイ</t>
    </rPh>
    <rPh sb="15" eb="17">
      <t>サンカ</t>
    </rPh>
    <rPh sb="17" eb="18">
      <t>ヒ</t>
    </rPh>
    <phoneticPr fontId="1"/>
  </si>
  <si>
    <t>苫小牧市１２名
宿泊申込分</t>
    <rPh sb="0" eb="4">
      <t>トマコマイシ</t>
    </rPh>
    <rPh sb="6" eb="7">
      <t>ナ</t>
    </rPh>
    <rPh sb="8" eb="10">
      <t>シュクハク</t>
    </rPh>
    <rPh sb="10" eb="12">
      <t>モウシコミ</t>
    </rPh>
    <rPh sb="12" eb="13">
      <t>ブン</t>
    </rPh>
    <phoneticPr fontId="1"/>
  </si>
  <si>
    <t>ＴＥＬ：　0144-34-8830　ＦＡＸ：　0144-36-5257　　　　担当：　吉田、三上、蜂谷</t>
    <rPh sb="39" eb="41">
      <t>タントウ</t>
    </rPh>
    <rPh sb="43" eb="45">
      <t>ヨシダ</t>
    </rPh>
    <rPh sb="46" eb="48">
      <t>ミカミ</t>
    </rPh>
    <rPh sb="49" eb="51">
      <t>ハチヤ</t>
    </rPh>
    <phoneticPr fontId="1"/>
  </si>
  <si>
    <t>参加申込ファイルアップロードURL：　http://www.mwt-mice.com/events/62hokkaido_kocho</t>
    <rPh sb="0" eb="2">
      <t>サンカ</t>
    </rPh>
    <rPh sb="2" eb="4">
      <t>モウシコミ</t>
    </rPh>
    <phoneticPr fontId="1"/>
  </si>
  <si>
    <t>ツイン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</si>
  <si>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</si>
  <si>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</si>
  <si>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</si>
  <si>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</si>
  <si>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</si>
  <si>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</si>
  <si>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</si>
  <si>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【選択】</t>
    <rPh sb="1" eb="3">
      <t>センタク</t>
    </rPh>
    <phoneticPr fontId="1"/>
  </si>
  <si>
    <t>A</t>
    <phoneticPr fontId="1"/>
  </si>
  <si>
    <t>C</t>
    <phoneticPr fontId="1"/>
  </si>
  <si>
    <t>D</t>
    <phoneticPr fontId="1"/>
  </si>
  <si>
    <t>グランドホテルニュー王子</t>
    <rPh sb="10" eb="12">
      <t>オウジ</t>
    </rPh>
    <phoneticPr fontId="1"/>
  </si>
  <si>
    <t>ドーミイン苫小牧</t>
    <rPh sb="5" eb="8">
      <t>トマコマイ</t>
    </rPh>
    <phoneticPr fontId="1"/>
  </si>
  <si>
    <t>ウィングインターナショナル苫小牧</t>
    <rPh sb="13" eb="16">
      <t>トマコマイ</t>
    </rPh>
    <phoneticPr fontId="1"/>
  </si>
  <si>
    <t>スマイルホテル苫小牧</t>
    <rPh sb="7" eb="10">
      <t>トマコマイ</t>
    </rPh>
    <phoneticPr fontId="1"/>
  </si>
  <si>
    <t>コンフォートホテル苫小牧</t>
    <rPh sb="9" eb="12">
      <t>トマコマイ</t>
    </rPh>
    <phoneticPr fontId="1"/>
  </si>
  <si>
    <t>東横イン苫小牧駅前</t>
    <rPh sb="0" eb="2">
      <t>トウヨコ</t>
    </rPh>
    <rPh sb="4" eb="7">
      <t>トマコマイ</t>
    </rPh>
    <rPh sb="7" eb="9">
      <t>エキマエ</t>
    </rPh>
    <phoneticPr fontId="1"/>
  </si>
  <si>
    <t>新苫小牧プリンスホテル「和」</t>
    <rPh sb="0" eb="1">
      <t>シン</t>
    </rPh>
    <rPh sb="1" eb="4">
      <t>トマコマイ</t>
    </rPh>
    <rPh sb="12" eb="13">
      <t>ワ</t>
    </rPh>
    <phoneticPr fontId="1"/>
  </si>
  <si>
    <t>石狩</t>
    <rPh sb="0" eb="2">
      <t>イシカリ</t>
    </rPh>
    <phoneticPr fontId="1"/>
  </si>
  <si>
    <t>後志</t>
    <rPh sb="0" eb="2">
      <t>シリベシ</t>
    </rPh>
    <phoneticPr fontId="1"/>
  </si>
  <si>
    <t>小樽市</t>
    <rPh sb="0" eb="3">
      <t>オタルシ</t>
    </rPh>
    <phoneticPr fontId="1"/>
  </si>
  <si>
    <t>上川</t>
    <rPh sb="0" eb="2">
      <t>カミカワ</t>
    </rPh>
    <phoneticPr fontId="1"/>
  </si>
  <si>
    <t>旭川市</t>
    <rPh sb="0" eb="3">
      <t>アサヒカワシ</t>
    </rPh>
    <phoneticPr fontId="1"/>
  </si>
  <si>
    <t>宗谷</t>
    <rPh sb="0" eb="2">
      <t>ソウヤ</t>
    </rPh>
    <phoneticPr fontId="1"/>
  </si>
  <si>
    <t>留萌</t>
    <rPh sb="0" eb="2">
      <t>ルモイ</t>
    </rPh>
    <phoneticPr fontId="1"/>
  </si>
  <si>
    <t>檜山</t>
    <rPh sb="0" eb="2">
      <t>ヒヤマ</t>
    </rPh>
    <phoneticPr fontId="1"/>
  </si>
  <si>
    <t>渡島</t>
    <rPh sb="0" eb="2">
      <t>オシマ</t>
    </rPh>
    <phoneticPr fontId="1"/>
  </si>
  <si>
    <t>函館市</t>
    <rPh sb="0" eb="3">
      <t>ハコダテシ</t>
    </rPh>
    <phoneticPr fontId="1"/>
  </si>
  <si>
    <t>空知</t>
    <rPh sb="0" eb="2">
      <t>ソラチ</t>
    </rPh>
    <phoneticPr fontId="1"/>
  </si>
  <si>
    <t>胆振</t>
    <rPh sb="0" eb="2">
      <t>イブリ</t>
    </rPh>
    <phoneticPr fontId="1"/>
  </si>
  <si>
    <t>日高</t>
    <rPh sb="0" eb="2">
      <t>ヒダカ</t>
    </rPh>
    <phoneticPr fontId="1"/>
  </si>
  <si>
    <t>十勝</t>
    <rPh sb="0" eb="2">
      <t>トカチ</t>
    </rPh>
    <phoneticPr fontId="1"/>
  </si>
  <si>
    <t>帯広市</t>
    <rPh sb="0" eb="3">
      <t>オビヒロシ</t>
    </rPh>
    <phoneticPr fontId="1"/>
  </si>
  <si>
    <t>釧路</t>
    <rPh sb="0" eb="2">
      <t>クシロ</t>
    </rPh>
    <phoneticPr fontId="1"/>
  </si>
  <si>
    <t>釧路市</t>
    <rPh sb="0" eb="3">
      <t>クシロシ</t>
    </rPh>
    <phoneticPr fontId="1"/>
  </si>
  <si>
    <t>根室</t>
    <rPh sb="0" eb="2">
      <t>ネムロ</t>
    </rPh>
    <phoneticPr fontId="1"/>
  </si>
  <si>
    <t>オホーツク</t>
    <phoneticPr fontId="1"/>
  </si>
  <si>
    <t>札幌市</t>
    <rPh sb="0" eb="3">
      <t>サッポロシ</t>
    </rPh>
    <phoneticPr fontId="1"/>
  </si>
  <si>
    <t>特別支援学級</t>
    <rPh sb="0" eb="2">
      <t>トクベツ</t>
    </rPh>
    <rPh sb="2" eb="4">
      <t>シエン</t>
    </rPh>
    <rPh sb="4" eb="6">
      <t>ガッキュウ</t>
    </rPh>
    <phoneticPr fontId="1"/>
  </si>
  <si>
    <t>【選択】</t>
    <rPh sb="1" eb="3">
      <t>センタク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</si>
  <si>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</si>
  <si>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</si>
  <si>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ホテルルートイン苫小牧駅前</t>
    <rPh sb="8" eb="11">
      <t>トマコマイ</t>
    </rPh>
    <rPh sb="11" eb="13">
      <t>エキマエ</t>
    </rPh>
    <phoneticPr fontId="1"/>
  </si>
  <si>
    <t>シングル・朝食付/13,000円</t>
    <rPh sb="5" eb="7">
      <t>チョウショク</t>
    </rPh>
    <rPh sb="7" eb="8">
      <t>ツキ</t>
    </rPh>
    <rPh sb="15" eb="16">
      <t>エン</t>
    </rPh>
    <phoneticPr fontId="1"/>
  </si>
  <si>
    <t>シングル・朝食付/12,000円</t>
    <rPh sb="5" eb="7">
      <t>チョウショク</t>
    </rPh>
    <rPh sb="7" eb="8">
      <t>ツキ</t>
    </rPh>
    <rPh sb="15" eb="16">
      <t>エン</t>
    </rPh>
    <phoneticPr fontId="1"/>
  </si>
  <si>
    <t>シングル・朝食付/10,500円</t>
    <rPh sb="5" eb="7">
      <t>チョウショク</t>
    </rPh>
    <rPh sb="7" eb="8">
      <t>ツキ</t>
    </rPh>
    <rPh sb="15" eb="16">
      <t>エン</t>
    </rPh>
    <phoneticPr fontId="1"/>
  </si>
  <si>
    <t>シングル・朝食付/9,500円</t>
    <rPh sb="5" eb="7">
      <t>チョウショク</t>
    </rPh>
    <rPh sb="7" eb="8">
      <t>ツキ</t>
    </rPh>
    <rPh sb="14" eb="15">
      <t>エン</t>
    </rPh>
    <phoneticPr fontId="1"/>
  </si>
  <si>
    <t>シングル･朝食付/9,500円</t>
    <rPh sb="5" eb="7">
      <t>チョウショク</t>
    </rPh>
    <rPh sb="7" eb="8">
      <t>ツキ</t>
    </rPh>
    <rPh sb="14" eb="15">
      <t>エン</t>
    </rPh>
    <phoneticPr fontId="1"/>
  </si>
  <si>
    <t>シングル･朝食付/9,000円</t>
    <rPh sb="5" eb="7">
      <t>チョウショク</t>
    </rPh>
    <rPh sb="7" eb="8">
      <t>ツキ</t>
    </rPh>
    <rPh sb="14" eb="15">
      <t>エン</t>
    </rPh>
    <phoneticPr fontId="1"/>
  </si>
  <si>
    <t>シングル･朝食付/8,000円</t>
    <rPh sb="5" eb="7">
      <t>チョウショク</t>
    </rPh>
    <rPh sb="7" eb="8">
      <t>ツキ</t>
    </rPh>
    <rPh sb="14" eb="15">
      <t>エン</t>
    </rPh>
    <phoneticPr fontId="1"/>
  </si>
  <si>
    <t>A</t>
    <phoneticPr fontId="1"/>
  </si>
  <si>
    <t>※１．参加者が41名以上になる場合は、行を挿入し入力してください。</t>
    <rPh sb="3" eb="6">
      <t>サンカシャ</t>
    </rPh>
    <rPh sb="9" eb="10">
      <t>メイ</t>
    </rPh>
    <rPh sb="10" eb="12">
      <t>イジョウ</t>
    </rPh>
    <rPh sb="15" eb="17">
      <t>バアイ</t>
    </rPh>
    <rPh sb="19" eb="20">
      <t>ギョウ</t>
    </rPh>
    <rPh sb="21" eb="23">
      <t>ソウニュウ</t>
    </rPh>
    <rPh sb="24" eb="26">
      <t>ニュウリョク</t>
    </rPh>
    <phoneticPr fontId="1"/>
  </si>
  <si>
    <t>名鉄観光使用欄</t>
    <rPh sb="0" eb="2">
      <t>メイテツ</t>
    </rPh>
    <rPh sb="2" eb="4">
      <t>カンコウ</t>
    </rPh>
    <rPh sb="4" eb="6">
      <t>シヨウ</t>
    </rPh>
    <rPh sb="6" eb="7">
      <t>ラン</t>
    </rPh>
    <phoneticPr fontId="1"/>
  </si>
  <si>
    <t>地区事務局</t>
    <rPh sb="0" eb="2">
      <t>チク</t>
    </rPh>
    <rPh sb="2" eb="5">
      <t>ジムキョク</t>
    </rPh>
    <phoneticPr fontId="1"/>
  </si>
  <si>
    <t>請求書送付先（参加費は地区代表者(又は会計担当者）
宿泊斡旋希望者の宿泊費は市町村代表者(又は斡旋希望者個人）</t>
    <rPh sb="7" eb="10">
      <t>サンカヒ</t>
    </rPh>
    <rPh sb="11" eb="13">
      <t>チク</t>
    </rPh>
    <rPh sb="13" eb="15">
      <t>ダイヒョウ</t>
    </rPh>
    <rPh sb="15" eb="16">
      <t>シャ</t>
    </rPh>
    <rPh sb="17" eb="18">
      <t>マタ</t>
    </rPh>
    <rPh sb="19" eb="21">
      <t>カイケイ</t>
    </rPh>
    <rPh sb="21" eb="23">
      <t>タントウ</t>
    </rPh>
    <rPh sb="23" eb="24">
      <t>シャ</t>
    </rPh>
    <rPh sb="26" eb="28">
      <t>シュクハク</t>
    </rPh>
    <rPh sb="28" eb="30">
      <t>アッセン</t>
    </rPh>
    <rPh sb="30" eb="32">
      <t>キボウ</t>
    </rPh>
    <rPh sb="32" eb="33">
      <t>シャ</t>
    </rPh>
    <rPh sb="34" eb="37">
      <t>シュクハクヒ</t>
    </rPh>
    <rPh sb="38" eb="41">
      <t>シチョウソン</t>
    </rPh>
    <rPh sb="41" eb="43">
      <t>ダイヒョウ</t>
    </rPh>
    <rPh sb="43" eb="44">
      <t>シャ</t>
    </rPh>
    <rPh sb="45" eb="46">
      <t>マタ</t>
    </rPh>
    <rPh sb="47" eb="49">
      <t>アッセン</t>
    </rPh>
    <rPh sb="49" eb="52">
      <t>キボウシャ</t>
    </rPh>
    <rPh sb="52" eb="54">
      <t>コジン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</si>
</sst>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ＭＳ Ｐゴシック"/>
      <family val="2"/>
      <charset val="128"/>
      <scheme val="minor"/>
    </font>
    <font>
      <sz val="16"/>
      <color rgb="FFC00000"/>
      <name val="ＭＳ Ｐゴシック"/>
      <family val="2"/>
      <charset val="128"/>
      <scheme val="minor"/>
    </font>
    <font>
      <sz val="16"/>
      <color rgb="FFC00000"/>
      <name val="ＭＳ Ｐゴシック"/>
      <family val="3"/>
      <charset val="128"/>
      <scheme val="minor"/>
    </font>
    <font>
      <sz val="14"/>
      <color rgb="FFC00000"/>
      <name val="ＭＳ Ｐゴシック"/>
      <family val="3"/>
      <charset val="128"/>
      <scheme val="minor"/>
    </font>
    <font>
      <b/>
      <sz val="20"/>
      <color rgb="FFC00000"/>
      <name val="ＭＳ Ｐゴシック"/>
      <family val="3"/>
      <charset val="128"/>
      <scheme val="minor"/>
    </font>
    <font>
      <sz val="20"/>
      <color rgb="FFC0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4"/>
      <color rgb="FFC00000"/>
      <name val="ＭＳ Ｐゴシック"/>
      <family val="2"/>
      <charset val="128"/>
      <scheme val="minor"/>
    </font>
    <font>
      <b/>
      <sz val="20"/>
      <color rgb="FFC00000"/>
      <name val="ＭＳ Ｐゴシック"/>
      <family val="2"/>
      <charset val="128"/>
      <scheme val="minor"/>
    </font>
    <font>
      <b/>
      <sz val="14"/>
      <color rgb="FFC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4"/>
      <color rgb="FFC0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rgb="FFC0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1" fillId="0" borderId="0" xfId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8" fillId="3" borderId="1" xfId="0" applyFont="1" applyFill="1" applyBorder="1" applyAlignment="1">
      <alignment horizontal="center" vertical="center" shrinkToFit="1"/>
    </xf>
    <xf numFmtId="0" fontId="5" fillId="4" borderId="2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shrinkToFit="1"/>
    </xf>
    <xf numFmtId="0" fontId="20" fillId="3" borderId="2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top" wrapText="1"/>
    </xf>
    <xf numFmtId="0" fontId="24" fillId="5" borderId="2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8" fillId="3" borderId="11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16" fillId="0" borderId="2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2" borderId="31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34" xfId="0" applyFont="1" applyBorder="1" applyAlignment="1">
      <alignment vertical="center"/>
    </xf>
    <xf numFmtId="0" fontId="18" fillId="0" borderId="28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2" fillId="0" borderId="34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0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left" vertical="top" wrapText="1"/>
    </xf>
    <xf numFmtId="0" fontId="20" fillId="3" borderId="3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vertical="center" shrinkToFit="1"/>
    </xf>
    <xf numFmtId="0" fontId="3" fillId="0" borderId="35" xfId="0" applyFont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8" fillId="3" borderId="38" xfId="0" applyFont="1" applyFill="1" applyBorder="1" applyAlignment="1">
      <alignment horizontal="center" vertical="center" shrinkToFit="1"/>
    </xf>
    <xf numFmtId="0" fontId="19" fillId="0" borderId="38" xfId="0" applyFont="1" applyFill="1" applyBorder="1" applyAlignment="1">
      <alignment horizontal="center" vertical="center" shrinkToFit="1"/>
    </xf>
    <xf numFmtId="0" fontId="19" fillId="0" borderId="39" xfId="0" applyFont="1" applyFill="1" applyBorder="1" applyAlignment="1">
      <alignment horizontal="center" vertical="center" shrinkToFit="1"/>
    </xf>
    <xf numFmtId="0" fontId="22" fillId="0" borderId="36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 shrinkToFit="1"/>
    </xf>
    <xf numFmtId="0" fontId="22" fillId="0" borderId="41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left" vertical="top" wrapText="1"/>
    </xf>
    <xf numFmtId="0" fontId="20" fillId="3" borderId="40" xfId="0" applyFont="1" applyFill="1" applyBorder="1" applyAlignment="1">
      <alignment horizontal="center" vertical="center" wrapText="1"/>
    </xf>
    <xf numFmtId="0" fontId="18" fillId="0" borderId="36" xfId="0" applyFont="1" applyBorder="1" applyAlignment="1">
      <alignment vertical="center"/>
    </xf>
    <xf numFmtId="0" fontId="19" fillId="0" borderId="38" xfId="0" applyFont="1" applyBorder="1" applyAlignment="1">
      <alignment vertical="center" shrinkToFit="1"/>
    </xf>
    <xf numFmtId="0" fontId="19" fillId="0" borderId="4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8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/>
    </xf>
    <xf numFmtId="0" fontId="8" fillId="6" borderId="0" xfId="0" applyFont="1" applyFill="1" applyAlignment="1">
      <alignment vertical="center"/>
    </xf>
    <xf numFmtId="0" fontId="21" fillId="6" borderId="5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7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2" fillId="2" borderId="47" xfId="0" applyFont="1" applyFill="1" applyBorder="1" applyAlignment="1">
      <alignment horizontal="center" vertical="center" wrapText="1"/>
    </xf>
    <xf numFmtId="0" fontId="33" fillId="0" borderId="48" xfId="0" applyFont="1" applyFill="1" applyBorder="1" applyAlignment="1">
      <alignment horizontal="center" vertical="center" wrapText="1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Continuous" vertical="center" shrinkToFit="1"/>
    </xf>
    <xf numFmtId="0" fontId="22" fillId="4" borderId="46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9" fillId="2" borderId="44" xfId="0" applyFont="1" applyFill="1" applyBorder="1" applyAlignment="1">
      <alignment horizontal="left" vertical="center" wrapText="1"/>
    </xf>
    <xf numFmtId="0" fontId="29" fillId="2" borderId="52" xfId="0" applyFont="1" applyFill="1" applyBorder="1" applyAlignment="1">
      <alignment horizontal="left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2" fillId="4" borderId="42" xfId="0" applyFont="1" applyFill="1" applyBorder="1" applyAlignment="1">
      <alignment horizontal="center" vertical="center" shrinkToFit="1"/>
    </xf>
    <xf numFmtId="0" fontId="22" fillId="4" borderId="26" xfId="0" applyFont="1" applyFill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21" fillId="0" borderId="5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16" fillId="0" borderId="12" xfId="0" applyFont="1" applyBorder="1" applyAlignment="1">
      <alignment vertical="center" shrinkToFit="1"/>
    </xf>
    <xf numFmtId="0" fontId="16" fillId="0" borderId="13" xfId="0" applyFont="1" applyBorder="1" applyAlignment="1">
      <alignment vertical="center" shrinkToFit="1"/>
    </xf>
    <xf numFmtId="0" fontId="16" fillId="0" borderId="54" xfId="0" applyFont="1" applyBorder="1" applyAlignment="1">
      <alignment vertical="center" shrinkToFit="1"/>
    </xf>
    <xf numFmtId="0" fontId="16" fillId="3" borderId="2" xfId="0" applyFont="1" applyFill="1" applyBorder="1" applyAlignment="1">
      <alignment vertical="center" shrinkToFit="1"/>
    </xf>
    <xf numFmtId="0" fontId="16" fillId="3" borderId="3" xfId="0" applyFont="1" applyFill="1" applyBorder="1" applyAlignment="1">
      <alignment vertical="center" shrinkToFit="1"/>
    </xf>
    <xf numFmtId="0" fontId="16" fillId="3" borderId="32" xfId="0" applyFont="1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76"/>
  <sheetViews>
    <sheetView showGridLines="0" tabSelected="1" zoomScale="58" zoomScaleNormal="58" workbookViewId="0">
      <pane xSplit="7" ySplit="11" topLeftCell="H12" activePane="bottomRight" state="frozen"/>
      <selection pane="topRight" activeCell="H1" sqref="H1"/>
      <selection pane="bottomLeft" activeCell="A12" sqref="A12"/>
      <selection pane="bottomRight"/>
    </sheetView>
  </sheetViews>
  <sheetFormatPr defaultColWidth="8.875" defaultRowHeight="18.75" x14ac:dyDescent="0.15"/>
  <cols>
    <col min="1" max="1" width="4.75" style="1" customWidth="1"/>
    <col min="2" max="2" width="8.875" style="1" customWidth="1"/>
    <col min="3" max="11" width="15.5" style="1" customWidth="1"/>
    <col min="12" max="16" width="11.25" style="1" customWidth="1"/>
    <col min="17" max="17" width="13.625" style="51" customWidth="1"/>
    <col min="18" max="21" width="11.25" style="1" hidden="1" customWidth="1"/>
    <col min="22" max="22" width="23.75" style="1" customWidth="1"/>
    <col min="23" max="23" width="18.125" style="1" customWidth="1"/>
    <col min="24" max="24" width="13" style="1" customWidth="1"/>
    <col min="25" max="26" width="37.625" style="51" customWidth="1"/>
    <col min="27" max="27" width="19.125" style="1" bestFit="1" customWidth="1"/>
    <col min="28" max="16384" width="8.875" style="1"/>
  </cols>
  <sheetData>
    <row r="1" spans="1:27" ht="30" customHeight="1" x14ac:dyDescent="0.15">
      <c r="N1" s="107"/>
      <c r="O1" s="107"/>
      <c r="P1" s="107"/>
      <c r="Q1" s="107"/>
      <c r="R1" s="107"/>
    </row>
    <row r="2" spans="1:27" ht="30" customHeight="1" x14ac:dyDescent="0.15">
      <c r="C2" s="111" t="s">
        <v>68</v>
      </c>
      <c r="D2" s="111"/>
      <c r="E2" s="111"/>
      <c r="F2" s="111"/>
      <c r="G2" s="111"/>
      <c r="H2" s="111"/>
      <c r="I2" s="111"/>
      <c r="J2" s="111"/>
      <c r="K2" s="111"/>
      <c r="L2" s="44"/>
      <c r="M2" s="13" t="s">
        <v>128</v>
      </c>
      <c r="N2" s="13"/>
      <c r="O2" s="107"/>
      <c r="P2" s="107"/>
      <c r="R2" s="107"/>
      <c r="S2" s="44"/>
      <c r="T2" s="44"/>
      <c r="U2" s="44"/>
      <c r="V2" s="44"/>
      <c r="W2" s="44"/>
    </row>
    <row r="3" spans="1:27" ht="30" customHeight="1" thickBot="1" x14ac:dyDescent="0.2">
      <c r="C3" s="2"/>
      <c r="M3" s="14" t="s">
        <v>66</v>
      </c>
      <c r="N3" s="14"/>
      <c r="O3" s="107"/>
      <c r="P3" s="107"/>
      <c r="R3" s="107"/>
    </row>
    <row r="4" spans="1:27" ht="27" customHeight="1" x14ac:dyDescent="0.15">
      <c r="C4" s="112" t="s">
        <v>130</v>
      </c>
      <c r="D4" s="113"/>
      <c r="E4" s="113"/>
      <c r="F4" s="113"/>
      <c r="G4" s="113"/>
      <c r="H4" s="113"/>
      <c r="I4" s="113"/>
      <c r="J4" s="113"/>
      <c r="K4" s="114"/>
      <c r="L4" s="9"/>
      <c r="M4" s="14" t="s">
        <v>67</v>
      </c>
      <c r="N4" s="14"/>
      <c r="O4" s="10"/>
      <c r="U4" s="9"/>
      <c r="V4" s="9"/>
      <c r="W4" s="9"/>
      <c r="X4" s="9"/>
    </row>
    <row r="5" spans="1:27" ht="27" customHeight="1" x14ac:dyDescent="0.15">
      <c r="C5" s="146" t="s">
        <v>69</v>
      </c>
      <c r="D5" s="142"/>
      <c r="E5" s="140" t="s">
        <v>36</v>
      </c>
      <c r="F5" s="141"/>
      <c r="G5" s="142"/>
      <c r="H5" s="54" t="s">
        <v>3</v>
      </c>
      <c r="I5" s="163" t="str">
        <f>PHONETIC(I6)</f>
        <v/>
      </c>
      <c r="J5" s="164"/>
      <c r="K5" s="165"/>
      <c r="L5" s="9"/>
      <c r="M5" s="14" t="s">
        <v>54</v>
      </c>
      <c r="N5" s="14"/>
      <c r="U5" s="9"/>
      <c r="V5" s="9"/>
      <c r="W5" s="9"/>
      <c r="X5" s="9"/>
    </row>
    <row r="6" spans="1:27" ht="27" customHeight="1" thickBot="1" x14ac:dyDescent="0.2">
      <c r="C6" s="147"/>
      <c r="D6" s="148"/>
      <c r="E6" s="143"/>
      <c r="F6" s="144"/>
      <c r="G6" s="145"/>
      <c r="H6" s="32" t="s">
        <v>37</v>
      </c>
      <c r="I6" s="160"/>
      <c r="J6" s="161"/>
      <c r="K6" s="162"/>
      <c r="L6" s="9"/>
      <c r="M6" s="14" t="s">
        <v>55</v>
      </c>
      <c r="U6" s="9"/>
      <c r="V6" s="9"/>
      <c r="W6" s="9"/>
      <c r="X6" s="9"/>
    </row>
    <row r="7" spans="1:27" ht="27" customHeight="1" thickBot="1" x14ac:dyDescent="0.2">
      <c r="C7" s="43"/>
      <c r="K7" s="9"/>
      <c r="L7" s="9"/>
      <c r="M7" s="9"/>
      <c r="N7" s="9"/>
      <c r="O7" s="9"/>
      <c r="P7" s="9"/>
      <c r="Q7" s="52"/>
      <c r="R7" s="9"/>
      <c r="S7" s="9"/>
      <c r="T7" s="9"/>
      <c r="U7" s="9"/>
      <c r="V7" s="9"/>
      <c r="W7" s="9"/>
      <c r="X7" s="9"/>
    </row>
    <row r="8" spans="1:27" ht="27" customHeight="1" thickBot="1" x14ac:dyDescent="0.2">
      <c r="C8" s="152" t="s">
        <v>11</v>
      </c>
      <c r="D8" s="153"/>
      <c r="E8" s="153"/>
      <c r="F8" s="153"/>
      <c r="G8" s="153"/>
      <c r="H8" s="153"/>
      <c r="I8" s="153"/>
      <c r="J8" s="153"/>
      <c r="K8" s="154"/>
      <c r="L8" s="158" t="s">
        <v>40</v>
      </c>
      <c r="M8" s="149" t="s">
        <v>65</v>
      </c>
      <c r="N8" s="150"/>
      <c r="O8" s="150"/>
      <c r="P8" s="150"/>
      <c r="Q8" s="151"/>
      <c r="R8" s="137" t="s">
        <v>129</v>
      </c>
      <c r="S8" s="138"/>
      <c r="T8" s="138"/>
      <c r="U8" s="139"/>
      <c r="V8" s="131" t="s">
        <v>50</v>
      </c>
      <c r="W8" s="123" t="s">
        <v>131</v>
      </c>
      <c r="X8" s="124"/>
      <c r="Y8" s="124"/>
      <c r="Z8" s="124"/>
      <c r="AA8" s="125"/>
    </row>
    <row r="9" spans="1:27" s="68" customFormat="1" ht="27" customHeight="1" thickBot="1" x14ac:dyDescent="0.2">
      <c r="C9" s="155"/>
      <c r="D9" s="156"/>
      <c r="E9" s="156"/>
      <c r="F9" s="156"/>
      <c r="G9" s="156"/>
      <c r="H9" s="156"/>
      <c r="I9" s="156"/>
      <c r="J9" s="156"/>
      <c r="K9" s="157"/>
      <c r="L9" s="159"/>
      <c r="M9" s="126" t="s">
        <v>61</v>
      </c>
      <c r="N9" s="136"/>
      <c r="O9" s="127" t="s">
        <v>62</v>
      </c>
      <c r="P9" s="136"/>
      <c r="Q9" s="121" t="s">
        <v>42</v>
      </c>
      <c r="R9" s="122" t="s">
        <v>26</v>
      </c>
      <c r="S9" s="134" t="s">
        <v>15</v>
      </c>
      <c r="T9" s="134"/>
      <c r="U9" s="135"/>
      <c r="V9" s="132"/>
      <c r="W9" s="126"/>
      <c r="X9" s="127"/>
      <c r="Y9" s="127"/>
      <c r="Z9" s="127"/>
      <c r="AA9" s="128"/>
    </row>
    <row r="10" spans="1:27" s="8" customFormat="1" ht="27" customHeight="1" x14ac:dyDescent="0.15">
      <c r="A10" s="17" t="s">
        <v>53</v>
      </c>
      <c r="B10" s="35" t="s">
        <v>19</v>
      </c>
      <c r="C10" s="18" t="s">
        <v>0</v>
      </c>
      <c r="D10" s="18" t="s">
        <v>1</v>
      </c>
      <c r="E10" s="18" t="s">
        <v>9</v>
      </c>
      <c r="F10" s="18" t="s">
        <v>10</v>
      </c>
      <c r="G10" s="19" t="s">
        <v>2</v>
      </c>
      <c r="H10" s="19" t="s">
        <v>38</v>
      </c>
      <c r="I10" s="19" t="s">
        <v>39</v>
      </c>
      <c r="J10" s="64" t="s">
        <v>58</v>
      </c>
      <c r="K10" s="64" t="s">
        <v>59</v>
      </c>
      <c r="L10" s="110" t="s">
        <v>64</v>
      </c>
      <c r="M10" s="20" t="s">
        <v>24</v>
      </c>
      <c r="N10" s="21" t="s">
        <v>23</v>
      </c>
      <c r="O10" s="20" t="s">
        <v>24</v>
      </c>
      <c r="P10" s="21" t="s">
        <v>23</v>
      </c>
      <c r="Q10" s="56" t="s">
        <v>41</v>
      </c>
      <c r="R10" s="60" t="s">
        <v>25</v>
      </c>
      <c r="S10" s="55" t="s">
        <v>17</v>
      </c>
      <c r="T10" s="28" t="s">
        <v>16</v>
      </c>
      <c r="U10" s="61" t="s">
        <v>14</v>
      </c>
      <c r="V10" s="129" t="s">
        <v>70</v>
      </c>
      <c r="W10" s="116" t="s">
        <v>72</v>
      </c>
      <c r="X10" s="71" t="s">
        <v>44</v>
      </c>
      <c r="Y10" s="19" t="s">
        <v>45</v>
      </c>
      <c r="Z10" s="19" t="s">
        <v>52</v>
      </c>
      <c r="AA10" s="22" t="s">
        <v>47</v>
      </c>
    </row>
    <row r="11" spans="1:27" ht="27" customHeight="1" thickBot="1" x14ac:dyDescent="0.2">
      <c r="A11" s="91" t="s">
        <v>5</v>
      </c>
      <c r="B11" s="92"/>
      <c r="C11" s="93" t="s">
        <v>51</v>
      </c>
      <c r="D11" s="94" t="s">
        <v>6</v>
      </c>
      <c r="E11" s="95" t="str">
        <f>PHONETIC(C11)</f>
        <v>ホッカイ</v>
      </c>
      <c r="F11" s="95" t="str">
        <f>PHONETIC(D11)</f>
        <v>イチロウ</v>
      </c>
      <c r="G11" s="96" t="s">
        <v>28</v>
      </c>
      <c r="H11" s="96" t="s">
        <v>56</v>
      </c>
      <c r="I11" s="96" t="s">
        <v>57</v>
      </c>
      <c r="J11" s="97">
        <v>850</v>
      </c>
      <c r="K11" s="97" t="s">
        <v>60</v>
      </c>
      <c r="L11" s="98">
        <v>1</v>
      </c>
      <c r="M11" s="99" t="s">
        <v>30</v>
      </c>
      <c r="N11" s="99" t="s">
        <v>32</v>
      </c>
      <c r="O11" s="99" t="s">
        <v>30</v>
      </c>
      <c r="P11" s="99" t="s">
        <v>32</v>
      </c>
      <c r="Q11" s="100" t="s">
        <v>34</v>
      </c>
      <c r="R11" s="98">
        <v>2</v>
      </c>
      <c r="S11" s="101" t="s">
        <v>127</v>
      </c>
      <c r="T11" s="102" t="str">
        <f>IFERROR(VLOOKUP(S11,Sheet1!$I$3:$K$12,2,FALSE),"")</f>
        <v>グランドホテルニュー王子</v>
      </c>
      <c r="U11" s="103" t="str">
        <f>IFERROR(VLOOKUP(S11,Sheet1!$I$3:$K$12,3,FALSE),"")</f>
        <v>シングル・朝食付/13,000円</v>
      </c>
      <c r="V11" s="130"/>
      <c r="W11" s="117" t="s">
        <v>73</v>
      </c>
      <c r="X11" s="104" t="s">
        <v>49</v>
      </c>
      <c r="Y11" s="105" t="s">
        <v>46</v>
      </c>
      <c r="Z11" s="105" t="s">
        <v>63</v>
      </c>
      <c r="AA11" s="106" t="s">
        <v>48</v>
      </c>
    </row>
    <row r="12" spans="1:27" ht="27" customHeight="1" thickTop="1" x14ac:dyDescent="0.15">
      <c r="A12" s="76">
        <v>1</v>
      </c>
      <c r="B12" s="77"/>
      <c r="C12" s="78"/>
      <c r="D12" s="78"/>
      <c r="E12" s="79" t="str">
        <f>PHONETIC(C12)</f>
        <v/>
      </c>
      <c r="F12" s="79" t="str">
        <f t="shared" ref="F12:F51" si="0">PHONETIC(D12)</f>
        <v/>
      </c>
      <c r="G12" s="80"/>
      <c r="H12" s="80"/>
      <c r="I12" s="78"/>
      <c r="J12" s="81"/>
      <c r="K12" s="81"/>
      <c r="L12" s="82"/>
      <c r="M12" s="83"/>
      <c r="N12" s="83"/>
      <c r="O12" s="83"/>
      <c r="P12" s="83"/>
      <c r="Q12" s="84"/>
      <c r="R12" s="82"/>
      <c r="S12" s="85"/>
      <c r="T12" s="86" t="str">
        <f>IFERROR(VLOOKUP(S12,Sheet1!$I$3:$K$12,2,FALSE),"")</f>
        <v/>
      </c>
      <c r="U12" s="87" t="str">
        <f>IFERROR(VLOOKUP(S12,Sheet1!$I$3:$K$12,3,FALSE),"")</f>
        <v/>
      </c>
      <c r="V12" s="88"/>
      <c r="W12" s="118"/>
      <c r="X12" s="76"/>
      <c r="Y12" s="89"/>
      <c r="Z12" s="89"/>
      <c r="AA12" s="90"/>
    </row>
    <row r="13" spans="1:27" ht="27" customHeight="1" x14ac:dyDescent="0.15">
      <c r="A13" s="23">
        <v>2</v>
      </c>
      <c r="B13" s="36"/>
      <c r="C13" s="4"/>
      <c r="D13" s="4"/>
      <c r="E13" s="27" t="str">
        <f t="shared" ref="E13:E51" si="1">PHONETIC(C13)</f>
        <v/>
      </c>
      <c r="F13" s="27" t="str">
        <f t="shared" si="0"/>
        <v/>
      </c>
      <c r="G13" s="65"/>
      <c r="H13" s="65"/>
      <c r="I13" s="4"/>
      <c r="J13" s="45"/>
      <c r="K13" s="45"/>
      <c r="L13" s="49"/>
      <c r="M13" s="30"/>
      <c r="N13" s="30"/>
      <c r="O13" s="30"/>
      <c r="P13" s="30"/>
      <c r="Q13" s="57"/>
      <c r="R13" s="49"/>
      <c r="S13" s="59"/>
      <c r="T13" s="33" t="str">
        <f>IFERROR(VLOOKUP(S13,Sheet1!$I$3:$K$12,2,FALSE),"")</f>
        <v/>
      </c>
      <c r="U13" s="62" t="str">
        <f>IFERROR(VLOOKUP(S13,Sheet1!$I$3:$K$12,3,FALSE),"")</f>
        <v/>
      </c>
      <c r="V13" s="69"/>
      <c r="W13" s="119"/>
      <c r="X13" s="23"/>
      <c r="Y13" s="74"/>
      <c r="Z13" s="74"/>
      <c r="AA13" s="72"/>
    </row>
    <row r="14" spans="1:27" ht="27" customHeight="1" x14ac:dyDescent="0.15">
      <c r="A14" s="23">
        <v>3</v>
      </c>
      <c r="B14" s="36"/>
      <c r="C14" s="4"/>
      <c r="D14" s="4"/>
      <c r="E14" s="27" t="str">
        <f t="shared" si="1"/>
        <v/>
      </c>
      <c r="F14" s="27" t="str">
        <f t="shared" si="0"/>
        <v/>
      </c>
      <c r="G14" s="65"/>
      <c r="H14" s="65"/>
      <c r="I14" s="4"/>
      <c r="J14" s="45"/>
      <c r="K14" s="45"/>
      <c r="L14" s="49"/>
      <c r="M14" s="30"/>
      <c r="N14" s="30"/>
      <c r="O14" s="30"/>
      <c r="P14" s="30"/>
      <c r="Q14" s="57"/>
      <c r="R14" s="49"/>
      <c r="S14" s="59"/>
      <c r="T14" s="33" t="str">
        <f>IFERROR(VLOOKUP(S14,Sheet1!$I$3:$K$12,2,FALSE),"")</f>
        <v/>
      </c>
      <c r="U14" s="62" t="str">
        <f>IFERROR(VLOOKUP(S14,Sheet1!$I$3:$K$12,3,FALSE),"")</f>
        <v/>
      </c>
      <c r="V14" s="69"/>
      <c r="W14" s="119"/>
      <c r="X14" s="23"/>
      <c r="Y14" s="74"/>
      <c r="Z14" s="74"/>
      <c r="AA14" s="72"/>
    </row>
    <row r="15" spans="1:27" ht="27" customHeight="1" x14ac:dyDescent="0.15">
      <c r="A15" s="23">
        <v>4</v>
      </c>
      <c r="B15" s="36"/>
      <c r="C15" s="40"/>
      <c r="D15" s="41"/>
      <c r="E15" s="27" t="str">
        <f t="shared" si="1"/>
        <v/>
      </c>
      <c r="F15" s="27" t="str">
        <f t="shared" si="0"/>
        <v/>
      </c>
      <c r="G15" s="66"/>
      <c r="H15" s="66"/>
      <c r="I15" s="41"/>
      <c r="J15" s="46"/>
      <c r="K15" s="46"/>
      <c r="L15" s="49"/>
      <c r="M15" s="39"/>
      <c r="N15" s="39"/>
      <c r="O15" s="39"/>
      <c r="P15" s="39"/>
      <c r="Q15" s="57"/>
      <c r="R15" s="49"/>
      <c r="S15" s="59"/>
      <c r="T15" s="33" t="str">
        <f>IFERROR(VLOOKUP(S15,Sheet1!$I$3:$K$12,2,FALSE),"")</f>
        <v/>
      </c>
      <c r="U15" s="62" t="str">
        <f>IFERROR(VLOOKUP(S15,Sheet1!$I$3:$K$12,3,FALSE),"")</f>
        <v/>
      </c>
      <c r="V15" s="69"/>
      <c r="W15" s="119"/>
      <c r="X15" s="23"/>
      <c r="Y15" s="74"/>
      <c r="Z15" s="74"/>
      <c r="AA15" s="72"/>
    </row>
    <row r="16" spans="1:27" ht="27" customHeight="1" x14ac:dyDescent="0.15">
      <c r="A16" s="23">
        <v>5</v>
      </c>
      <c r="B16" s="36"/>
      <c r="C16" s="4"/>
      <c r="D16" s="4"/>
      <c r="E16" s="27" t="str">
        <f t="shared" si="1"/>
        <v/>
      </c>
      <c r="F16" s="27" t="str">
        <f t="shared" si="0"/>
        <v/>
      </c>
      <c r="G16" s="65"/>
      <c r="H16" s="65"/>
      <c r="I16" s="4"/>
      <c r="J16" s="45"/>
      <c r="K16" s="45"/>
      <c r="L16" s="49"/>
      <c r="M16" s="30"/>
      <c r="N16" s="30"/>
      <c r="O16" s="30"/>
      <c r="P16" s="30"/>
      <c r="Q16" s="57"/>
      <c r="R16" s="49"/>
      <c r="S16" s="59"/>
      <c r="T16" s="33" t="str">
        <f>IFERROR(VLOOKUP(S16,Sheet1!$I$3:$K$12,2,FALSE),"")</f>
        <v/>
      </c>
      <c r="U16" s="62" t="str">
        <f>IFERROR(VLOOKUP(S16,Sheet1!$I$3:$K$12,3,FALSE),"")</f>
        <v/>
      </c>
      <c r="V16" s="69"/>
      <c r="W16" s="119"/>
      <c r="X16" s="23"/>
      <c r="Y16" s="74"/>
      <c r="Z16" s="74"/>
      <c r="AA16" s="72"/>
    </row>
    <row r="17" spans="1:27" ht="27" customHeight="1" x14ac:dyDescent="0.15">
      <c r="A17" s="23">
        <v>6</v>
      </c>
      <c r="B17" s="36"/>
      <c r="C17" s="4"/>
      <c r="D17" s="4"/>
      <c r="E17" s="27" t="str">
        <f t="shared" si="1"/>
        <v/>
      </c>
      <c r="F17" s="27" t="str">
        <f t="shared" si="0"/>
        <v/>
      </c>
      <c r="G17" s="65"/>
      <c r="H17" s="65"/>
      <c r="I17" s="4"/>
      <c r="J17" s="45"/>
      <c r="K17" s="45"/>
      <c r="L17" s="49"/>
      <c r="M17" s="30"/>
      <c r="N17" s="30"/>
      <c r="O17" s="30"/>
      <c r="P17" s="30"/>
      <c r="Q17" s="57"/>
      <c r="R17" s="49"/>
      <c r="S17" s="59"/>
      <c r="T17" s="33" t="str">
        <f>IFERROR(VLOOKUP(S17,Sheet1!$I$3:$K$12,2,FALSE),"")</f>
        <v/>
      </c>
      <c r="U17" s="62" t="str">
        <f>IFERROR(VLOOKUP(S17,Sheet1!$I$3:$K$12,3,FALSE),"")</f>
        <v/>
      </c>
      <c r="V17" s="69"/>
      <c r="W17" s="119"/>
      <c r="X17" s="23"/>
      <c r="Y17" s="74"/>
      <c r="Z17" s="74"/>
      <c r="AA17" s="72"/>
    </row>
    <row r="18" spans="1:27" ht="27" customHeight="1" x14ac:dyDescent="0.15">
      <c r="A18" s="23">
        <v>7</v>
      </c>
      <c r="B18" s="36"/>
      <c r="C18" s="37"/>
      <c r="D18" s="38"/>
      <c r="E18" s="27" t="str">
        <f t="shared" si="1"/>
        <v/>
      </c>
      <c r="F18" s="27" t="str">
        <f t="shared" si="0"/>
        <v/>
      </c>
      <c r="G18" s="26"/>
      <c r="H18" s="26"/>
      <c r="I18" s="38"/>
      <c r="J18" s="47"/>
      <c r="K18" s="47"/>
      <c r="L18" s="49"/>
      <c r="M18" s="29"/>
      <c r="N18" s="29"/>
      <c r="O18" s="29"/>
      <c r="P18" s="29"/>
      <c r="Q18" s="57"/>
      <c r="R18" s="49"/>
      <c r="S18" s="59"/>
      <c r="T18" s="33" t="str">
        <f>IFERROR(VLOOKUP(S18,Sheet1!$I$3:$K$12,2,FALSE),"")</f>
        <v/>
      </c>
      <c r="U18" s="62" t="str">
        <f>IFERROR(VLOOKUP(S18,Sheet1!$I$3:$K$12,3,FALSE),"")</f>
        <v/>
      </c>
      <c r="V18" s="69"/>
      <c r="W18" s="119"/>
      <c r="X18" s="23"/>
      <c r="Y18" s="74"/>
      <c r="Z18" s="74"/>
      <c r="AA18" s="72"/>
    </row>
    <row r="19" spans="1:27" ht="27" customHeight="1" x14ac:dyDescent="0.15">
      <c r="A19" s="23">
        <v>8</v>
      </c>
      <c r="B19" s="36"/>
      <c r="C19" s="4"/>
      <c r="D19" s="4"/>
      <c r="E19" s="27" t="str">
        <f t="shared" si="1"/>
        <v/>
      </c>
      <c r="F19" s="27" t="str">
        <f t="shared" si="0"/>
        <v/>
      </c>
      <c r="G19" s="65"/>
      <c r="H19" s="65"/>
      <c r="I19" s="4"/>
      <c r="J19" s="45"/>
      <c r="K19" s="45"/>
      <c r="L19" s="49"/>
      <c r="M19" s="30"/>
      <c r="N19" s="30"/>
      <c r="O19" s="30"/>
      <c r="P19" s="30"/>
      <c r="Q19" s="57"/>
      <c r="R19" s="49"/>
      <c r="S19" s="59"/>
      <c r="T19" s="33" t="str">
        <f>IFERROR(VLOOKUP(S19,Sheet1!$I$3:$K$12,2,FALSE),"")</f>
        <v/>
      </c>
      <c r="U19" s="62" t="str">
        <f>IFERROR(VLOOKUP(S19,Sheet1!$I$3:$K$12,3,FALSE),"")</f>
        <v/>
      </c>
      <c r="V19" s="69"/>
      <c r="W19" s="119"/>
      <c r="X19" s="23"/>
      <c r="Y19" s="74"/>
      <c r="Z19" s="74"/>
      <c r="AA19" s="72"/>
    </row>
    <row r="20" spans="1:27" ht="27" customHeight="1" x14ac:dyDescent="0.15">
      <c r="A20" s="23">
        <v>9</v>
      </c>
      <c r="B20" s="36"/>
      <c r="C20" s="4"/>
      <c r="D20" s="4"/>
      <c r="E20" s="27" t="str">
        <f t="shared" si="1"/>
        <v/>
      </c>
      <c r="F20" s="27" t="str">
        <f t="shared" si="0"/>
        <v/>
      </c>
      <c r="G20" s="65"/>
      <c r="H20" s="65"/>
      <c r="I20" s="4"/>
      <c r="J20" s="45"/>
      <c r="K20" s="45"/>
      <c r="L20" s="49"/>
      <c r="M20" s="30"/>
      <c r="N20" s="30"/>
      <c r="O20" s="30"/>
      <c r="P20" s="30"/>
      <c r="Q20" s="57"/>
      <c r="R20" s="49"/>
      <c r="S20" s="59"/>
      <c r="T20" s="33" t="str">
        <f>IFERROR(VLOOKUP(S20,Sheet1!$I$3:$K$12,2,FALSE),"")</f>
        <v/>
      </c>
      <c r="U20" s="62" t="str">
        <f>IFERROR(VLOOKUP(S20,Sheet1!$I$3:$K$12,3,FALSE),"")</f>
        <v/>
      </c>
      <c r="V20" s="69"/>
      <c r="W20" s="119"/>
      <c r="X20" s="23"/>
      <c r="Y20" s="74"/>
      <c r="Z20" s="74"/>
      <c r="AA20" s="72"/>
    </row>
    <row r="21" spans="1:27" ht="27" customHeight="1" x14ac:dyDescent="0.15">
      <c r="A21" s="23">
        <v>10</v>
      </c>
      <c r="B21" s="36"/>
      <c r="C21" s="4"/>
      <c r="D21" s="4"/>
      <c r="E21" s="27" t="str">
        <f t="shared" si="1"/>
        <v/>
      </c>
      <c r="F21" s="27" t="str">
        <f t="shared" si="0"/>
        <v/>
      </c>
      <c r="G21" s="65"/>
      <c r="H21" s="65"/>
      <c r="I21" s="4"/>
      <c r="J21" s="45"/>
      <c r="K21" s="45"/>
      <c r="L21" s="49"/>
      <c r="M21" s="30"/>
      <c r="N21" s="30"/>
      <c r="O21" s="30"/>
      <c r="P21" s="30"/>
      <c r="Q21" s="57"/>
      <c r="R21" s="49"/>
      <c r="S21" s="59"/>
      <c r="T21" s="33" t="str">
        <f>IFERROR(VLOOKUP(S21,Sheet1!$I$3:$K$12,2,FALSE),"")</f>
        <v/>
      </c>
      <c r="U21" s="62" t="str">
        <f>IFERROR(VLOOKUP(S21,Sheet1!$I$3:$K$12,3,FALSE),"")</f>
        <v/>
      </c>
      <c r="V21" s="69"/>
      <c r="W21" s="119"/>
      <c r="X21" s="23"/>
      <c r="Y21" s="74"/>
      <c r="Z21" s="74"/>
      <c r="AA21" s="72"/>
    </row>
    <row r="22" spans="1:27" ht="27" customHeight="1" x14ac:dyDescent="0.15">
      <c r="A22" s="23">
        <v>11</v>
      </c>
      <c r="B22" s="36"/>
      <c r="C22" s="4"/>
      <c r="D22" s="4"/>
      <c r="E22" s="27" t="str">
        <f t="shared" si="1"/>
        <v/>
      </c>
      <c r="F22" s="27" t="str">
        <f t="shared" si="0"/>
        <v/>
      </c>
      <c r="G22" s="65"/>
      <c r="H22" s="65"/>
      <c r="I22" s="4"/>
      <c r="J22" s="45"/>
      <c r="K22" s="45"/>
      <c r="L22" s="49"/>
      <c r="M22" s="30"/>
      <c r="N22" s="30"/>
      <c r="O22" s="30"/>
      <c r="P22" s="30"/>
      <c r="Q22" s="57"/>
      <c r="R22" s="49"/>
      <c r="S22" s="59"/>
      <c r="T22" s="33" t="str">
        <f>IFERROR(VLOOKUP(S22,Sheet1!$I$3:$K$12,2,FALSE),"")</f>
        <v/>
      </c>
      <c r="U22" s="62" t="str">
        <f>IFERROR(VLOOKUP(S22,Sheet1!$I$3:$K$12,3,FALSE),"")</f>
        <v/>
      </c>
      <c r="V22" s="69"/>
      <c r="W22" s="119"/>
      <c r="X22" s="23"/>
      <c r="Y22" s="74"/>
      <c r="Z22" s="74"/>
      <c r="AA22" s="72"/>
    </row>
    <row r="23" spans="1:27" ht="27" customHeight="1" x14ac:dyDescent="0.15">
      <c r="A23" s="23">
        <v>12</v>
      </c>
      <c r="B23" s="36"/>
      <c r="C23" s="4"/>
      <c r="D23" s="4"/>
      <c r="E23" s="27" t="str">
        <f t="shared" si="1"/>
        <v/>
      </c>
      <c r="F23" s="27" t="str">
        <f t="shared" si="0"/>
        <v/>
      </c>
      <c r="G23" s="65"/>
      <c r="H23" s="65"/>
      <c r="I23" s="4"/>
      <c r="J23" s="45"/>
      <c r="K23" s="45"/>
      <c r="L23" s="49"/>
      <c r="M23" s="30"/>
      <c r="N23" s="30"/>
      <c r="O23" s="30"/>
      <c r="P23" s="30"/>
      <c r="Q23" s="57"/>
      <c r="R23" s="49"/>
      <c r="S23" s="59"/>
      <c r="T23" s="33" t="str">
        <f>IFERROR(VLOOKUP(S23,Sheet1!$I$3:$K$12,2,FALSE),"")</f>
        <v/>
      </c>
      <c r="U23" s="62" t="str">
        <f>IFERROR(VLOOKUP(S23,Sheet1!$I$3:$K$12,3,FALSE),"")</f>
        <v/>
      </c>
      <c r="V23" s="69"/>
      <c r="W23" s="119"/>
      <c r="X23" s="23"/>
      <c r="Y23" s="74"/>
      <c r="Z23" s="74"/>
      <c r="AA23" s="72"/>
    </row>
    <row r="24" spans="1:27" ht="27" customHeight="1" x14ac:dyDescent="0.15">
      <c r="A24" s="23">
        <v>13</v>
      </c>
      <c r="B24" s="36"/>
      <c r="C24" s="4"/>
      <c r="D24" s="4"/>
      <c r="E24" s="27" t="str">
        <f t="shared" si="1"/>
        <v/>
      </c>
      <c r="F24" s="27" t="str">
        <f t="shared" si="0"/>
        <v/>
      </c>
      <c r="G24" s="65"/>
      <c r="H24" s="65"/>
      <c r="I24" s="4"/>
      <c r="J24" s="45"/>
      <c r="K24" s="45"/>
      <c r="L24" s="49"/>
      <c r="M24" s="30"/>
      <c r="N24" s="30"/>
      <c r="O24" s="30"/>
      <c r="P24" s="30"/>
      <c r="Q24" s="57"/>
      <c r="R24" s="49"/>
      <c r="S24" s="59"/>
      <c r="T24" s="33" t="str">
        <f>IFERROR(VLOOKUP(S24,Sheet1!$I$3:$K$12,2,FALSE),"")</f>
        <v/>
      </c>
      <c r="U24" s="62" t="str">
        <f>IFERROR(VLOOKUP(S24,Sheet1!$I$3:$K$12,3,FALSE),"")</f>
        <v/>
      </c>
      <c r="V24" s="69"/>
      <c r="W24" s="119"/>
      <c r="X24" s="23"/>
      <c r="Y24" s="74"/>
      <c r="Z24" s="74"/>
      <c r="AA24" s="72"/>
    </row>
    <row r="25" spans="1:27" ht="27" customHeight="1" x14ac:dyDescent="0.15">
      <c r="A25" s="23">
        <v>14</v>
      </c>
      <c r="B25" s="36"/>
      <c r="C25" s="4"/>
      <c r="D25" s="4"/>
      <c r="E25" s="27" t="str">
        <f t="shared" si="1"/>
        <v/>
      </c>
      <c r="F25" s="27" t="str">
        <f t="shared" si="0"/>
        <v/>
      </c>
      <c r="G25" s="65"/>
      <c r="H25" s="65"/>
      <c r="I25" s="4"/>
      <c r="J25" s="45"/>
      <c r="K25" s="45"/>
      <c r="L25" s="49"/>
      <c r="M25" s="30"/>
      <c r="N25" s="30"/>
      <c r="O25" s="30"/>
      <c r="P25" s="30"/>
      <c r="Q25" s="57"/>
      <c r="R25" s="49"/>
      <c r="S25" s="59"/>
      <c r="T25" s="33" t="str">
        <f>IFERROR(VLOOKUP(S25,Sheet1!$I$3:$K$12,2,FALSE),"")</f>
        <v/>
      </c>
      <c r="U25" s="62" t="str">
        <f>IFERROR(VLOOKUP(S25,Sheet1!$I$3:$K$12,3,FALSE),"")</f>
        <v/>
      </c>
      <c r="V25" s="69"/>
      <c r="W25" s="119"/>
      <c r="X25" s="23"/>
      <c r="Y25" s="74"/>
      <c r="Z25" s="74"/>
      <c r="AA25" s="72"/>
    </row>
    <row r="26" spans="1:27" ht="27" customHeight="1" x14ac:dyDescent="0.15">
      <c r="A26" s="23">
        <v>15</v>
      </c>
      <c r="B26" s="36"/>
      <c r="C26" s="4"/>
      <c r="D26" s="4"/>
      <c r="E26" s="27" t="str">
        <f t="shared" si="1"/>
        <v/>
      </c>
      <c r="F26" s="27" t="str">
        <f t="shared" si="0"/>
        <v/>
      </c>
      <c r="G26" s="65"/>
      <c r="H26" s="65"/>
      <c r="I26" s="4"/>
      <c r="J26" s="45"/>
      <c r="K26" s="45"/>
      <c r="L26" s="49"/>
      <c r="M26" s="30"/>
      <c r="N26" s="30"/>
      <c r="O26" s="30"/>
      <c r="P26" s="30"/>
      <c r="Q26" s="57"/>
      <c r="R26" s="49"/>
      <c r="S26" s="59"/>
      <c r="T26" s="33" t="str">
        <f>IFERROR(VLOOKUP(S26,Sheet1!$I$3:$K$12,2,FALSE),"")</f>
        <v/>
      </c>
      <c r="U26" s="62" t="str">
        <f>IFERROR(VLOOKUP(S26,Sheet1!$I$3:$K$12,3,FALSE),"")</f>
        <v/>
      </c>
      <c r="V26" s="69"/>
      <c r="W26" s="119"/>
      <c r="X26" s="23"/>
      <c r="Y26" s="74"/>
      <c r="Z26" s="74"/>
      <c r="AA26" s="72"/>
    </row>
    <row r="27" spans="1:27" ht="27" customHeight="1" x14ac:dyDescent="0.15">
      <c r="A27" s="23">
        <v>16</v>
      </c>
      <c r="B27" s="36"/>
      <c r="C27" s="4"/>
      <c r="D27" s="4"/>
      <c r="E27" s="27" t="str">
        <f t="shared" si="1"/>
        <v/>
      </c>
      <c r="F27" s="27" t="str">
        <f t="shared" si="0"/>
        <v/>
      </c>
      <c r="G27" s="65"/>
      <c r="H27" s="65"/>
      <c r="I27" s="4"/>
      <c r="J27" s="45"/>
      <c r="K27" s="45"/>
      <c r="L27" s="49"/>
      <c r="M27" s="30"/>
      <c r="N27" s="30"/>
      <c r="O27" s="30"/>
      <c r="P27" s="30"/>
      <c r="Q27" s="57"/>
      <c r="R27" s="49"/>
      <c r="S27" s="59"/>
      <c r="T27" s="33" t="str">
        <f>IFERROR(VLOOKUP(S27,Sheet1!$I$3:$K$12,2,FALSE),"")</f>
        <v/>
      </c>
      <c r="U27" s="62" t="str">
        <f>IFERROR(VLOOKUP(S27,Sheet1!$I$3:$K$12,3,FALSE),"")</f>
        <v/>
      </c>
      <c r="V27" s="69"/>
      <c r="W27" s="119"/>
      <c r="X27" s="23"/>
      <c r="Y27" s="74"/>
      <c r="Z27" s="74"/>
      <c r="AA27" s="72"/>
    </row>
    <row r="28" spans="1:27" ht="27" customHeight="1" x14ac:dyDescent="0.15">
      <c r="A28" s="23">
        <v>17</v>
      </c>
      <c r="B28" s="36"/>
      <c r="C28" s="4"/>
      <c r="D28" s="4"/>
      <c r="E28" s="27" t="str">
        <f t="shared" si="1"/>
        <v/>
      </c>
      <c r="F28" s="27" t="str">
        <f t="shared" si="0"/>
        <v/>
      </c>
      <c r="G28" s="65"/>
      <c r="H28" s="65"/>
      <c r="I28" s="4"/>
      <c r="J28" s="45"/>
      <c r="K28" s="45"/>
      <c r="L28" s="49"/>
      <c r="M28" s="30"/>
      <c r="N28" s="30"/>
      <c r="O28" s="30"/>
      <c r="P28" s="30"/>
      <c r="Q28" s="57"/>
      <c r="R28" s="49"/>
      <c r="S28" s="59"/>
      <c r="T28" s="33" t="str">
        <f>IFERROR(VLOOKUP(S28,Sheet1!$I$3:$K$12,2,FALSE),"")</f>
        <v/>
      </c>
      <c r="U28" s="62" t="str">
        <f>IFERROR(VLOOKUP(S28,Sheet1!$I$3:$K$12,3,FALSE),"")</f>
        <v/>
      </c>
      <c r="V28" s="69"/>
      <c r="W28" s="119"/>
      <c r="X28" s="23"/>
      <c r="Y28" s="74"/>
      <c r="Z28" s="74"/>
      <c r="AA28" s="72"/>
    </row>
    <row r="29" spans="1:27" ht="27" customHeight="1" x14ac:dyDescent="0.15">
      <c r="A29" s="23">
        <v>18</v>
      </c>
      <c r="B29" s="36"/>
      <c r="C29" s="4"/>
      <c r="D29" s="4"/>
      <c r="E29" s="27" t="str">
        <f t="shared" si="1"/>
        <v/>
      </c>
      <c r="F29" s="27" t="str">
        <f t="shared" si="0"/>
        <v/>
      </c>
      <c r="G29" s="65"/>
      <c r="H29" s="65"/>
      <c r="I29" s="4"/>
      <c r="J29" s="45"/>
      <c r="K29" s="45"/>
      <c r="L29" s="49"/>
      <c r="M29" s="30"/>
      <c r="N29" s="30"/>
      <c r="O29" s="30"/>
      <c r="P29" s="30"/>
      <c r="Q29" s="57"/>
      <c r="R29" s="49"/>
      <c r="S29" s="59"/>
      <c r="T29" s="33" t="str">
        <f>IFERROR(VLOOKUP(S29,Sheet1!$I$3:$K$12,2,FALSE),"")</f>
        <v/>
      </c>
      <c r="U29" s="62" t="str">
        <f>IFERROR(VLOOKUP(S29,Sheet1!$I$3:$K$12,3,FALSE),"")</f>
        <v/>
      </c>
      <c r="V29" s="69"/>
      <c r="W29" s="119"/>
      <c r="X29" s="23"/>
      <c r="Y29" s="74"/>
      <c r="Z29" s="74"/>
      <c r="AA29" s="72"/>
    </row>
    <row r="30" spans="1:27" ht="27" customHeight="1" x14ac:dyDescent="0.15">
      <c r="A30" s="23">
        <v>19</v>
      </c>
      <c r="B30" s="36"/>
      <c r="C30" s="4"/>
      <c r="D30" s="4"/>
      <c r="E30" s="27" t="str">
        <f t="shared" si="1"/>
        <v/>
      </c>
      <c r="F30" s="27" t="str">
        <f t="shared" si="0"/>
        <v/>
      </c>
      <c r="G30" s="65"/>
      <c r="H30" s="65"/>
      <c r="I30" s="4"/>
      <c r="J30" s="45"/>
      <c r="K30" s="45"/>
      <c r="L30" s="49"/>
      <c r="M30" s="30"/>
      <c r="N30" s="30"/>
      <c r="O30" s="30"/>
      <c r="P30" s="30"/>
      <c r="Q30" s="57"/>
      <c r="R30" s="49"/>
      <c r="S30" s="59"/>
      <c r="T30" s="33" t="str">
        <f>IFERROR(VLOOKUP(S30,Sheet1!$I$3:$K$12,2,FALSE),"")</f>
        <v/>
      </c>
      <c r="U30" s="62" t="str">
        <f>IFERROR(VLOOKUP(S30,Sheet1!$I$3:$K$12,3,FALSE),"")</f>
        <v/>
      </c>
      <c r="V30" s="69"/>
      <c r="W30" s="119"/>
      <c r="X30" s="23"/>
      <c r="Y30" s="74"/>
      <c r="Z30" s="74"/>
      <c r="AA30" s="72"/>
    </row>
    <row r="31" spans="1:27" ht="27" customHeight="1" x14ac:dyDescent="0.15">
      <c r="A31" s="23">
        <v>20</v>
      </c>
      <c r="B31" s="36"/>
      <c r="C31" s="4"/>
      <c r="D31" s="4"/>
      <c r="E31" s="27" t="str">
        <f t="shared" si="1"/>
        <v/>
      </c>
      <c r="F31" s="27" t="str">
        <f t="shared" si="0"/>
        <v/>
      </c>
      <c r="G31" s="65"/>
      <c r="H31" s="65"/>
      <c r="I31" s="4"/>
      <c r="J31" s="45"/>
      <c r="K31" s="45"/>
      <c r="L31" s="49"/>
      <c r="M31" s="30"/>
      <c r="N31" s="30"/>
      <c r="O31" s="30"/>
      <c r="P31" s="30"/>
      <c r="Q31" s="57"/>
      <c r="R31" s="49"/>
      <c r="S31" s="59"/>
      <c r="T31" s="33" t="str">
        <f>IFERROR(VLOOKUP(S31,Sheet1!$I$3:$K$12,2,FALSE),"")</f>
        <v/>
      </c>
      <c r="U31" s="62" t="str">
        <f>IFERROR(VLOOKUP(S31,Sheet1!$I$3:$K$12,3,FALSE),"")</f>
        <v/>
      </c>
      <c r="V31" s="69"/>
      <c r="W31" s="119"/>
      <c r="X31" s="23"/>
      <c r="Y31" s="74"/>
      <c r="Z31" s="74"/>
      <c r="AA31" s="72"/>
    </row>
    <row r="32" spans="1:27" ht="27" customHeight="1" x14ac:dyDescent="0.15">
      <c r="A32" s="23">
        <v>21</v>
      </c>
      <c r="B32" s="36"/>
      <c r="C32" s="4"/>
      <c r="D32" s="4"/>
      <c r="E32" s="27" t="str">
        <f t="shared" si="1"/>
        <v/>
      </c>
      <c r="F32" s="27" t="str">
        <f t="shared" si="0"/>
        <v/>
      </c>
      <c r="G32" s="65"/>
      <c r="H32" s="65"/>
      <c r="I32" s="4"/>
      <c r="J32" s="45"/>
      <c r="K32" s="45"/>
      <c r="L32" s="49"/>
      <c r="M32" s="30"/>
      <c r="N32" s="30"/>
      <c r="O32" s="30"/>
      <c r="P32" s="30"/>
      <c r="Q32" s="57"/>
      <c r="R32" s="49"/>
      <c r="S32" s="59"/>
      <c r="T32" s="33" t="str">
        <f>IFERROR(VLOOKUP(S32,Sheet1!$I$3:$K$12,2,FALSE),"")</f>
        <v/>
      </c>
      <c r="U32" s="62" t="str">
        <f>IFERROR(VLOOKUP(S32,Sheet1!$I$3:$K$12,3,FALSE),"")</f>
        <v/>
      </c>
      <c r="V32" s="69"/>
      <c r="W32" s="119"/>
      <c r="X32" s="23"/>
      <c r="Y32" s="74"/>
      <c r="Z32" s="74"/>
      <c r="AA32" s="72"/>
    </row>
    <row r="33" spans="1:27" ht="27" customHeight="1" x14ac:dyDescent="0.15">
      <c r="A33" s="23">
        <v>22</v>
      </c>
      <c r="B33" s="36"/>
      <c r="C33" s="4"/>
      <c r="D33" s="4"/>
      <c r="E33" s="27" t="str">
        <f t="shared" si="1"/>
        <v/>
      </c>
      <c r="F33" s="27" t="str">
        <f t="shared" si="0"/>
        <v/>
      </c>
      <c r="G33" s="65"/>
      <c r="H33" s="65"/>
      <c r="I33" s="4"/>
      <c r="J33" s="45"/>
      <c r="K33" s="45"/>
      <c r="L33" s="49"/>
      <c r="M33" s="30"/>
      <c r="N33" s="30"/>
      <c r="O33" s="30"/>
      <c r="P33" s="30"/>
      <c r="Q33" s="57"/>
      <c r="R33" s="49"/>
      <c r="S33" s="59"/>
      <c r="T33" s="33" t="str">
        <f>IFERROR(VLOOKUP(S33,Sheet1!$I$3:$K$12,2,FALSE),"")</f>
        <v/>
      </c>
      <c r="U33" s="62" t="str">
        <f>IFERROR(VLOOKUP(S33,Sheet1!$I$3:$K$12,3,FALSE),"")</f>
        <v/>
      </c>
      <c r="V33" s="69"/>
      <c r="W33" s="119"/>
      <c r="X33" s="23"/>
      <c r="Y33" s="74"/>
      <c r="Z33" s="74"/>
      <c r="AA33" s="72"/>
    </row>
    <row r="34" spans="1:27" ht="27" customHeight="1" x14ac:dyDescent="0.15">
      <c r="A34" s="23">
        <v>23</v>
      </c>
      <c r="B34" s="36"/>
      <c r="C34" s="4"/>
      <c r="D34" s="4"/>
      <c r="E34" s="27" t="str">
        <f t="shared" si="1"/>
        <v/>
      </c>
      <c r="F34" s="27" t="str">
        <f t="shared" si="0"/>
        <v/>
      </c>
      <c r="G34" s="65"/>
      <c r="H34" s="65"/>
      <c r="I34" s="4"/>
      <c r="J34" s="45"/>
      <c r="K34" s="45"/>
      <c r="L34" s="49"/>
      <c r="M34" s="30"/>
      <c r="N34" s="30"/>
      <c r="O34" s="30"/>
      <c r="P34" s="30"/>
      <c r="Q34" s="57"/>
      <c r="R34" s="49"/>
      <c r="S34" s="59"/>
      <c r="T34" s="33" t="str">
        <f>IFERROR(VLOOKUP(S34,Sheet1!$I$3:$K$12,2,FALSE),"")</f>
        <v/>
      </c>
      <c r="U34" s="62" t="str">
        <f>IFERROR(VLOOKUP(S34,Sheet1!$I$3:$K$12,3,FALSE),"")</f>
        <v/>
      </c>
      <c r="V34" s="69"/>
      <c r="W34" s="119"/>
      <c r="X34" s="23"/>
      <c r="Y34" s="74"/>
      <c r="Z34" s="74"/>
      <c r="AA34" s="72"/>
    </row>
    <row r="35" spans="1:27" ht="27" customHeight="1" x14ac:dyDescent="0.15">
      <c r="A35" s="23">
        <v>24</v>
      </c>
      <c r="B35" s="36"/>
      <c r="C35" s="4"/>
      <c r="D35" s="4"/>
      <c r="E35" s="27" t="str">
        <f t="shared" si="1"/>
        <v/>
      </c>
      <c r="F35" s="27" t="str">
        <f t="shared" si="0"/>
        <v/>
      </c>
      <c r="G35" s="65"/>
      <c r="H35" s="65"/>
      <c r="I35" s="4"/>
      <c r="J35" s="45"/>
      <c r="K35" s="45"/>
      <c r="L35" s="49"/>
      <c r="M35" s="30"/>
      <c r="N35" s="30"/>
      <c r="O35" s="30"/>
      <c r="P35" s="30"/>
      <c r="Q35" s="57"/>
      <c r="R35" s="49"/>
      <c r="S35" s="59"/>
      <c r="T35" s="33" t="str">
        <f>IFERROR(VLOOKUP(S35,Sheet1!$I$3:$K$12,2,FALSE),"")</f>
        <v/>
      </c>
      <c r="U35" s="62" t="str">
        <f>IFERROR(VLOOKUP(S35,Sheet1!$I$3:$K$12,3,FALSE),"")</f>
        <v/>
      </c>
      <c r="V35" s="69"/>
      <c r="W35" s="119"/>
      <c r="X35" s="23"/>
      <c r="Y35" s="74"/>
      <c r="Z35" s="74"/>
      <c r="AA35" s="72"/>
    </row>
    <row r="36" spans="1:27" ht="27" customHeight="1" x14ac:dyDescent="0.15">
      <c r="A36" s="23">
        <v>25</v>
      </c>
      <c r="B36" s="36"/>
      <c r="C36" s="4"/>
      <c r="D36" s="4"/>
      <c r="E36" s="27" t="str">
        <f t="shared" si="1"/>
        <v/>
      </c>
      <c r="F36" s="27" t="str">
        <f t="shared" si="0"/>
        <v/>
      </c>
      <c r="G36" s="65"/>
      <c r="H36" s="65"/>
      <c r="I36" s="4"/>
      <c r="J36" s="45"/>
      <c r="K36" s="45"/>
      <c r="L36" s="49"/>
      <c r="M36" s="30"/>
      <c r="N36" s="30"/>
      <c r="O36" s="30"/>
      <c r="P36" s="30"/>
      <c r="Q36" s="57"/>
      <c r="R36" s="49"/>
      <c r="S36" s="59"/>
      <c r="T36" s="33" t="str">
        <f>IFERROR(VLOOKUP(S36,Sheet1!$I$3:$K$12,2,FALSE),"")</f>
        <v/>
      </c>
      <c r="U36" s="62" t="str">
        <f>IFERROR(VLOOKUP(S36,Sheet1!$I$3:$K$12,3,FALSE),"")</f>
        <v/>
      </c>
      <c r="V36" s="69"/>
      <c r="W36" s="119"/>
      <c r="X36" s="23"/>
      <c r="Y36" s="74"/>
      <c r="Z36" s="74"/>
      <c r="AA36" s="72"/>
    </row>
    <row r="37" spans="1:27" ht="27" customHeight="1" x14ac:dyDescent="0.15">
      <c r="A37" s="23">
        <v>26</v>
      </c>
      <c r="B37" s="36"/>
      <c r="C37" s="4"/>
      <c r="D37" s="4"/>
      <c r="E37" s="27" t="str">
        <f t="shared" si="1"/>
        <v/>
      </c>
      <c r="F37" s="27" t="str">
        <f t="shared" si="0"/>
        <v/>
      </c>
      <c r="G37" s="65"/>
      <c r="H37" s="65"/>
      <c r="I37" s="4"/>
      <c r="J37" s="45"/>
      <c r="K37" s="45"/>
      <c r="L37" s="49"/>
      <c r="M37" s="30"/>
      <c r="N37" s="30"/>
      <c r="O37" s="30"/>
      <c r="P37" s="30"/>
      <c r="Q37" s="57"/>
      <c r="R37" s="49"/>
      <c r="S37" s="59"/>
      <c r="T37" s="33" t="str">
        <f>IFERROR(VLOOKUP(S37,Sheet1!$I$3:$K$12,2,FALSE),"")</f>
        <v/>
      </c>
      <c r="U37" s="62" t="str">
        <f>IFERROR(VLOOKUP(S37,Sheet1!$I$3:$K$12,3,FALSE),"")</f>
        <v/>
      </c>
      <c r="V37" s="69"/>
      <c r="W37" s="119"/>
      <c r="X37" s="23"/>
      <c r="Y37" s="74"/>
      <c r="Z37" s="74"/>
      <c r="AA37" s="72"/>
    </row>
    <row r="38" spans="1:27" ht="27" customHeight="1" x14ac:dyDescent="0.15">
      <c r="A38" s="23">
        <v>27</v>
      </c>
      <c r="B38" s="36"/>
      <c r="C38" s="4"/>
      <c r="D38" s="4"/>
      <c r="E38" s="27" t="str">
        <f t="shared" si="1"/>
        <v/>
      </c>
      <c r="F38" s="27" t="str">
        <f t="shared" si="0"/>
        <v/>
      </c>
      <c r="G38" s="65"/>
      <c r="H38" s="65"/>
      <c r="I38" s="4"/>
      <c r="J38" s="45"/>
      <c r="K38" s="45"/>
      <c r="L38" s="49"/>
      <c r="M38" s="30"/>
      <c r="N38" s="30"/>
      <c r="O38" s="30"/>
      <c r="P38" s="30"/>
      <c r="Q38" s="57"/>
      <c r="R38" s="49"/>
      <c r="S38" s="59"/>
      <c r="T38" s="33" t="str">
        <f>IFERROR(VLOOKUP(S38,Sheet1!$I$3:$K$12,2,FALSE),"")</f>
        <v/>
      </c>
      <c r="U38" s="62" t="str">
        <f>IFERROR(VLOOKUP(S38,Sheet1!$I$3:$K$12,3,FALSE),"")</f>
        <v/>
      </c>
      <c r="V38" s="69"/>
      <c r="W38" s="119"/>
      <c r="X38" s="23"/>
      <c r="Y38" s="74"/>
      <c r="Z38" s="74"/>
      <c r="AA38" s="72"/>
    </row>
    <row r="39" spans="1:27" ht="27" customHeight="1" x14ac:dyDescent="0.15">
      <c r="A39" s="23">
        <v>28</v>
      </c>
      <c r="B39" s="36"/>
      <c r="C39" s="4"/>
      <c r="D39" s="4"/>
      <c r="E39" s="27" t="str">
        <f t="shared" si="1"/>
        <v/>
      </c>
      <c r="F39" s="27" t="str">
        <f t="shared" si="0"/>
        <v/>
      </c>
      <c r="G39" s="65"/>
      <c r="H39" s="65"/>
      <c r="I39" s="4"/>
      <c r="J39" s="45"/>
      <c r="K39" s="45"/>
      <c r="L39" s="49"/>
      <c r="M39" s="30"/>
      <c r="N39" s="30"/>
      <c r="O39" s="30"/>
      <c r="P39" s="30"/>
      <c r="Q39" s="57"/>
      <c r="R39" s="49"/>
      <c r="S39" s="59"/>
      <c r="T39" s="33" t="str">
        <f>IFERROR(VLOOKUP(S39,Sheet1!$I$3:$K$12,2,FALSE),"")</f>
        <v/>
      </c>
      <c r="U39" s="62" t="str">
        <f>IFERROR(VLOOKUP(S39,Sheet1!$I$3:$K$12,3,FALSE),"")</f>
        <v/>
      </c>
      <c r="V39" s="69"/>
      <c r="W39" s="119"/>
      <c r="X39" s="23"/>
      <c r="Y39" s="74"/>
      <c r="Z39" s="74"/>
      <c r="AA39" s="72"/>
    </row>
    <row r="40" spans="1:27" ht="27" customHeight="1" x14ac:dyDescent="0.15">
      <c r="A40" s="23">
        <v>29</v>
      </c>
      <c r="B40" s="36"/>
      <c r="C40" s="4"/>
      <c r="D40" s="4"/>
      <c r="E40" s="27" t="str">
        <f t="shared" si="1"/>
        <v/>
      </c>
      <c r="F40" s="27" t="str">
        <f t="shared" si="0"/>
        <v/>
      </c>
      <c r="G40" s="65"/>
      <c r="H40" s="65"/>
      <c r="I40" s="4"/>
      <c r="J40" s="45"/>
      <c r="K40" s="45"/>
      <c r="L40" s="49"/>
      <c r="M40" s="30"/>
      <c r="N40" s="30"/>
      <c r="O40" s="30"/>
      <c r="P40" s="30"/>
      <c r="Q40" s="57"/>
      <c r="R40" s="49"/>
      <c r="S40" s="59"/>
      <c r="T40" s="33" t="str">
        <f>IFERROR(VLOOKUP(S40,Sheet1!$I$3:$K$12,2,FALSE),"")</f>
        <v/>
      </c>
      <c r="U40" s="62" t="str">
        <f>IFERROR(VLOOKUP(S40,Sheet1!$I$3:$K$12,3,FALSE),"")</f>
        <v/>
      </c>
      <c r="V40" s="69"/>
      <c r="W40" s="119"/>
      <c r="X40" s="23"/>
      <c r="Y40" s="74"/>
      <c r="Z40" s="74"/>
      <c r="AA40" s="72"/>
    </row>
    <row r="41" spans="1:27" ht="27" customHeight="1" x14ac:dyDescent="0.15">
      <c r="A41" s="23">
        <v>30</v>
      </c>
      <c r="B41" s="36"/>
      <c r="C41" s="4"/>
      <c r="D41" s="4"/>
      <c r="E41" s="27" t="str">
        <f t="shared" si="1"/>
        <v/>
      </c>
      <c r="F41" s="27" t="str">
        <f t="shared" si="0"/>
        <v/>
      </c>
      <c r="G41" s="65"/>
      <c r="H41" s="65"/>
      <c r="I41" s="4"/>
      <c r="J41" s="45"/>
      <c r="K41" s="45"/>
      <c r="L41" s="49"/>
      <c r="M41" s="30"/>
      <c r="N41" s="30"/>
      <c r="O41" s="30"/>
      <c r="P41" s="30"/>
      <c r="Q41" s="57"/>
      <c r="R41" s="49"/>
      <c r="S41" s="59"/>
      <c r="T41" s="33" t="str">
        <f>IFERROR(VLOOKUP(S41,Sheet1!$I$3:$K$12,2,FALSE),"")</f>
        <v/>
      </c>
      <c r="U41" s="62" t="str">
        <f>IFERROR(VLOOKUP(S41,Sheet1!$I$3:$K$12,3,FALSE),"")</f>
        <v/>
      </c>
      <c r="V41" s="69"/>
      <c r="W41" s="119"/>
      <c r="X41" s="23"/>
      <c r="Y41" s="74"/>
      <c r="Z41" s="74"/>
      <c r="AA41" s="72"/>
    </row>
    <row r="42" spans="1:27" ht="27" customHeight="1" x14ac:dyDescent="0.15">
      <c r="A42" s="23">
        <v>31</v>
      </c>
      <c r="B42" s="36"/>
      <c r="C42" s="4"/>
      <c r="D42" s="4"/>
      <c r="E42" s="27" t="str">
        <f t="shared" si="1"/>
        <v/>
      </c>
      <c r="F42" s="27" t="str">
        <f t="shared" si="0"/>
        <v/>
      </c>
      <c r="G42" s="65"/>
      <c r="H42" s="65"/>
      <c r="I42" s="4"/>
      <c r="J42" s="45"/>
      <c r="K42" s="45"/>
      <c r="L42" s="49"/>
      <c r="M42" s="30"/>
      <c r="N42" s="30"/>
      <c r="O42" s="30"/>
      <c r="P42" s="30"/>
      <c r="Q42" s="57"/>
      <c r="R42" s="49"/>
      <c r="S42" s="59"/>
      <c r="T42" s="33" t="str">
        <f>IFERROR(VLOOKUP(S42,Sheet1!$I$3:$K$12,2,FALSE),"")</f>
        <v/>
      </c>
      <c r="U42" s="62" t="str">
        <f>IFERROR(VLOOKUP(S42,Sheet1!$I$3:$K$12,3,FALSE),"")</f>
        <v/>
      </c>
      <c r="V42" s="69"/>
      <c r="W42" s="119"/>
      <c r="X42" s="23"/>
      <c r="Y42" s="74"/>
      <c r="Z42" s="74"/>
      <c r="AA42" s="72"/>
    </row>
    <row r="43" spans="1:27" ht="27" customHeight="1" x14ac:dyDescent="0.15">
      <c r="A43" s="23">
        <v>32</v>
      </c>
      <c r="B43" s="36"/>
      <c r="C43" s="4"/>
      <c r="D43" s="4"/>
      <c r="E43" s="27" t="str">
        <f t="shared" si="1"/>
        <v/>
      </c>
      <c r="F43" s="27" t="str">
        <f t="shared" si="0"/>
        <v/>
      </c>
      <c r="G43" s="65"/>
      <c r="H43" s="65"/>
      <c r="I43" s="4"/>
      <c r="J43" s="45"/>
      <c r="K43" s="45"/>
      <c r="L43" s="49"/>
      <c r="M43" s="30"/>
      <c r="N43" s="30"/>
      <c r="O43" s="30"/>
      <c r="P43" s="30"/>
      <c r="Q43" s="57"/>
      <c r="R43" s="49"/>
      <c r="S43" s="59"/>
      <c r="T43" s="33" t="str">
        <f>IFERROR(VLOOKUP(S43,Sheet1!$I$3:$K$12,2,FALSE),"")</f>
        <v/>
      </c>
      <c r="U43" s="62" t="str">
        <f>IFERROR(VLOOKUP(S43,Sheet1!$I$3:$K$12,3,FALSE),"")</f>
        <v/>
      </c>
      <c r="V43" s="69"/>
      <c r="W43" s="119"/>
      <c r="X43" s="23"/>
      <c r="Y43" s="74"/>
      <c r="Z43" s="74"/>
      <c r="AA43" s="72"/>
    </row>
    <row r="44" spans="1:27" ht="27" customHeight="1" x14ac:dyDescent="0.15">
      <c r="A44" s="23">
        <v>33</v>
      </c>
      <c r="B44" s="36"/>
      <c r="C44" s="4"/>
      <c r="D44" s="4"/>
      <c r="E44" s="27" t="str">
        <f t="shared" si="1"/>
        <v/>
      </c>
      <c r="F44" s="27" t="str">
        <f t="shared" si="0"/>
        <v/>
      </c>
      <c r="G44" s="65"/>
      <c r="H44" s="65"/>
      <c r="I44" s="4"/>
      <c r="J44" s="45"/>
      <c r="K44" s="45"/>
      <c r="L44" s="49"/>
      <c r="M44" s="30"/>
      <c r="N44" s="30"/>
      <c r="O44" s="30"/>
      <c r="P44" s="30"/>
      <c r="Q44" s="57"/>
      <c r="R44" s="49"/>
      <c r="S44" s="59"/>
      <c r="T44" s="33" t="str">
        <f>IFERROR(VLOOKUP(S44,Sheet1!$I$3:$K$12,2,FALSE),"")</f>
        <v/>
      </c>
      <c r="U44" s="62" t="str">
        <f>IFERROR(VLOOKUP(S44,Sheet1!$I$3:$K$12,3,FALSE),"")</f>
        <v/>
      </c>
      <c r="V44" s="69"/>
      <c r="W44" s="119"/>
      <c r="X44" s="23"/>
      <c r="Y44" s="74"/>
      <c r="Z44" s="74"/>
      <c r="AA44" s="72"/>
    </row>
    <row r="45" spans="1:27" ht="27" customHeight="1" x14ac:dyDescent="0.15">
      <c r="A45" s="23">
        <v>34</v>
      </c>
      <c r="B45" s="36"/>
      <c r="C45" s="4"/>
      <c r="D45" s="4"/>
      <c r="E45" s="27" t="str">
        <f t="shared" si="1"/>
        <v/>
      </c>
      <c r="F45" s="27" t="str">
        <f t="shared" si="0"/>
        <v/>
      </c>
      <c r="G45" s="65"/>
      <c r="H45" s="65"/>
      <c r="I45" s="4"/>
      <c r="J45" s="45"/>
      <c r="K45" s="45"/>
      <c r="L45" s="49"/>
      <c r="M45" s="30"/>
      <c r="N45" s="30"/>
      <c r="O45" s="30"/>
      <c r="P45" s="30"/>
      <c r="Q45" s="57"/>
      <c r="R45" s="49"/>
      <c r="S45" s="59"/>
      <c r="T45" s="33" t="str">
        <f>IFERROR(VLOOKUP(S45,Sheet1!$I$3:$K$12,2,FALSE),"")</f>
        <v/>
      </c>
      <c r="U45" s="62" t="str">
        <f>IFERROR(VLOOKUP(S45,Sheet1!$I$3:$K$12,3,FALSE),"")</f>
        <v/>
      </c>
      <c r="V45" s="69"/>
      <c r="W45" s="119"/>
      <c r="X45" s="23"/>
      <c r="Y45" s="74"/>
      <c r="Z45" s="74"/>
      <c r="AA45" s="72"/>
    </row>
    <row r="46" spans="1:27" ht="27" customHeight="1" x14ac:dyDescent="0.15">
      <c r="A46" s="23">
        <v>35</v>
      </c>
      <c r="B46" s="36"/>
      <c r="C46" s="4"/>
      <c r="D46" s="4"/>
      <c r="E46" s="27" t="str">
        <f t="shared" si="1"/>
        <v/>
      </c>
      <c r="F46" s="27" t="str">
        <f t="shared" si="0"/>
        <v/>
      </c>
      <c r="G46" s="65"/>
      <c r="H46" s="65"/>
      <c r="I46" s="4"/>
      <c r="J46" s="45"/>
      <c r="K46" s="45"/>
      <c r="L46" s="49"/>
      <c r="M46" s="30"/>
      <c r="N46" s="30"/>
      <c r="O46" s="30"/>
      <c r="P46" s="30"/>
      <c r="Q46" s="57"/>
      <c r="R46" s="49"/>
      <c r="S46" s="59"/>
      <c r="T46" s="33" t="str">
        <f>IFERROR(VLOOKUP(S46,Sheet1!$I$3:$K$12,2,FALSE),"")</f>
        <v/>
      </c>
      <c r="U46" s="62" t="str">
        <f>IFERROR(VLOOKUP(S46,Sheet1!$I$3:$K$12,3,FALSE),"")</f>
        <v/>
      </c>
      <c r="V46" s="69"/>
      <c r="W46" s="119"/>
      <c r="X46" s="23"/>
      <c r="Y46" s="74"/>
      <c r="Z46" s="74"/>
      <c r="AA46" s="72"/>
    </row>
    <row r="47" spans="1:27" ht="27" customHeight="1" x14ac:dyDescent="0.15">
      <c r="A47" s="23">
        <v>36</v>
      </c>
      <c r="B47" s="36"/>
      <c r="C47" s="4"/>
      <c r="D47" s="4"/>
      <c r="E47" s="27" t="str">
        <f t="shared" si="1"/>
        <v/>
      </c>
      <c r="F47" s="27" t="str">
        <f t="shared" si="0"/>
        <v/>
      </c>
      <c r="G47" s="65"/>
      <c r="H47" s="65"/>
      <c r="I47" s="4"/>
      <c r="J47" s="45"/>
      <c r="K47" s="45"/>
      <c r="L47" s="49"/>
      <c r="M47" s="30"/>
      <c r="N47" s="30"/>
      <c r="O47" s="30"/>
      <c r="P47" s="30"/>
      <c r="Q47" s="57"/>
      <c r="R47" s="49"/>
      <c r="S47" s="59"/>
      <c r="T47" s="33" t="str">
        <f>IFERROR(VLOOKUP(S47,Sheet1!$I$3:$K$12,2,FALSE),"")</f>
        <v/>
      </c>
      <c r="U47" s="62" t="str">
        <f>IFERROR(VLOOKUP(S47,Sheet1!$I$3:$K$12,3,FALSE),"")</f>
        <v/>
      </c>
      <c r="V47" s="69"/>
      <c r="W47" s="119"/>
      <c r="X47" s="23"/>
      <c r="Y47" s="74"/>
      <c r="Z47" s="74"/>
      <c r="AA47" s="72"/>
    </row>
    <row r="48" spans="1:27" ht="27" customHeight="1" x14ac:dyDescent="0.15">
      <c r="A48" s="23">
        <v>37</v>
      </c>
      <c r="B48" s="36"/>
      <c r="C48" s="4"/>
      <c r="D48" s="4"/>
      <c r="E48" s="27" t="str">
        <f t="shared" si="1"/>
        <v/>
      </c>
      <c r="F48" s="27" t="str">
        <f t="shared" si="0"/>
        <v/>
      </c>
      <c r="G48" s="65"/>
      <c r="H48" s="65"/>
      <c r="I48" s="4"/>
      <c r="J48" s="45"/>
      <c r="K48" s="45"/>
      <c r="L48" s="49"/>
      <c r="M48" s="30"/>
      <c r="N48" s="30"/>
      <c r="O48" s="30"/>
      <c r="P48" s="30"/>
      <c r="Q48" s="57"/>
      <c r="R48" s="49"/>
      <c r="S48" s="59"/>
      <c r="T48" s="33" t="str">
        <f>IFERROR(VLOOKUP(S48,Sheet1!$I$3:$K$12,2,FALSE),"")</f>
        <v/>
      </c>
      <c r="U48" s="62" t="str">
        <f>IFERROR(VLOOKUP(S48,Sheet1!$I$3:$K$12,3,FALSE),"")</f>
        <v/>
      </c>
      <c r="V48" s="69"/>
      <c r="W48" s="119"/>
      <c r="X48" s="23"/>
      <c r="Y48" s="74"/>
      <c r="Z48" s="74"/>
      <c r="AA48" s="72"/>
    </row>
    <row r="49" spans="1:27" ht="27" customHeight="1" x14ac:dyDescent="0.15">
      <c r="A49" s="23">
        <v>38</v>
      </c>
      <c r="B49" s="36"/>
      <c r="C49" s="4"/>
      <c r="D49" s="4"/>
      <c r="E49" s="27" t="str">
        <f t="shared" si="1"/>
        <v/>
      </c>
      <c r="F49" s="27" t="str">
        <f t="shared" si="0"/>
        <v/>
      </c>
      <c r="G49" s="65"/>
      <c r="H49" s="65"/>
      <c r="I49" s="4"/>
      <c r="J49" s="45"/>
      <c r="K49" s="45"/>
      <c r="L49" s="49"/>
      <c r="M49" s="30"/>
      <c r="N49" s="30"/>
      <c r="O49" s="30"/>
      <c r="P49" s="30"/>
      <c r="Q49" s="57"/>
      <c r="R49" s="49"/>
      <c r="S49" s="59"/>
      <c r="T49" s="33" t="str">
        <f>IFERROR(VLOOKUP(S49,Sheet1!$I$3:$K$12,2,FALSE),"")</f>
        <v/>
      </c>
      <c r="U49" s="62" t="str">
        <f>IFERROR(VLOOKUP(S49,Sheet1!$I$3:$K$12,3,FALSE),"")</f>
        <v/>
      </c>
      <c r="V49" s="69"/>
      <c r="W49" s="119"/>
      <c r="X49" s="23"/>
      <c r="Y49" s="74"/>
      <c r="Z49" s="74"/>
      <c r="AA49" s="72"/>
    </row>
    <row r="50" spans="1:27" ht="27" customHeight="1" x14ac:dyDescent="0.15">
      <c r="A50" s="23">
        <v>39</v>
      </c>
      <c r="B50" s="36"/>
      <c r="C50" s="4"/>
      <c r="D50" s="4"/>
      <c r="E50" s="27" t="str">
        <f t="shared" si="1"/>
        <v/>
      </c>
      <c r="F50" s="27" t="str">
        <f t="shared" si="0"/>
        <v/>
      </c>
      <c r="G50" s="65"/>
      <c r="H50" s="65"/>
      <c r="I50" s="4"/>
      <c r="J50" s="45"/>
      <c r="K50" s="45"/>
      <c r="L50" s="49"/>
      <c r="M50" s="30"/>
      <c r="N50" s="30"/>
      <c r="O50" s="30"/>
      <c r="P50" s="30"/>
      <c r="Q50" s="57"/>
      <c r="R50" s="49"/>
      <c r="S50" s="59"/>
      <c r="T50" s="33" t="str">
        <f>IFERROR(VLOOKUP(S50,Sheet1!$I$3:$K$12,2,FALSE),"")</f>
        <v/>
      </c>
      <c r="U50" s="62" t="str">
        <f>IFERROR(VLOOKUP(S50,Sheet1!$I$3:$K$12,3,FALSE),"")</f>
        <v/>
      </c>
      <c r="V50" s="69"/>
      <c r="W50" s="119"/>
      <c r="X50" s="23"/>
      <c r="Y50" s="74"/>
      <c r="Z50" s="74"/>
      <c r="AA50" s="72"/>
    </row>
    <row r="51" spans="1:27" ht="27" customHeight="1" thickBot="1" x14ac:dyDescent="0.2">
      <c r="A51" s="24">
        <v>40</v>
      </c>
      <c r="B51" s="108"/>
      <c r="C51" s="25"/>
      <c r="D51" s="25"/>
      <c r="E51" s="42" t="str">
        <f t="shared" si="1"/>
        <v/>
      </c>
      <c r="F51" s="42" t="str">
        <f t="shared" si="0"/>
        <v/>
      </c>
      <c r="G51" s="67"/>
      <c r="H51" s="67"/>
      <c r="I51" s="25"/>
      <c r="J51" s="48"/>
      <c r="K51" s="48"/>
      <c r="L51" s="50"/>
      <c r="M51" s="31"/>
      <c r="N51" s="31"/>
      <c r="O51" s="31"/>
      <c r="P51" s="31"/>
      <c r="Q51" s="58"/>
      <c r="R51" s="50"/>
      <c r="S51" s="109"/>
      <c r="T51" s="34" t="str">
        <f>IFERROR(VLOOKUP(S51,Sheet1!$I$3:$K$12,2,FALSE),"")</f>
        <v/>
      </c>
      <c r="U51" s="63" t="str">
        <f>IFERROR(VLOOKUP(S51,Sheet1!$I$3:$K$12,3,FALSE),"")</f>
        <v/>
      </c>
      <c r="V51" s="70"/>
      <c r="W51" s="120"/>
      <c r="X51" s="24"/>
      <c r="Y51" s="75"/>
      <c r="Z51" s="75"/>
      <c r="AA51" s="73"/>
    </row>
    <row r="52" spans="1:27" ht="27" customHeight="1" x14ac:dyDescent="0.15">
      <c r="A52" s="3"/>
      <c r="B52" s="3"/>
      <c r="C52" s="5"/>
      <c r="D52" s="5"/>
      <c r="E52" s="5"/>
      <c r="F52" s="5"/>
      <c r="G52" s="11"/>
      <c r="H52" s="11"/>
      <c r="I52" s="5"/>
      <c r="J52" s="5"/>
      <c r="K52" s="5"/>
      <c r="L52" s="11"/>
      <c r="M52" s="12"/>
      <c r="N52" s="12"/>
      <c r="O52" s="12"/>
      <c r="P52" s="12"/>
      <c r="Q52" s="53"/>
      <c r="R52" s="12"/>
      <c r="S52" s="12"/>
      <c r="T52" s="12"/>
      <c r="U52" s="12"/>
      <c r="V52" s="3"/>
      <c r="W52" s="3"/>
    </row>
    <row r="53" spans="1:27" ht="27" customHeight="1" x14ac:dyDescent="0.15">
      <c r="B53" s="133"/>
      <c r="C53" s="133"/>
      <c r="D53" s="133"/>
      <c r="E53" s="133"/>
      <c r="F53" s="133"/>
      <c r="G53" s="133"/>
      <c r="I53" s="16" t="s">
        <v>75</v>
      </c>
      <c r="J53" s="16"/>
      <c r="K53" s="5"/>
      <c r="M53" s="12"/>
      <c r="N53" s="12"/>
      <c r="O53" s="12"/>
      <c r="P53" s="12"/>
      <c r="Q53" s="53"/>
      <c r="R53" s="12"/>
      <c r="S53" s="12"/>
      <c r="T53" s="12"/>
      <c r="U53" s="12"/>
      <c r="V53" s="3"/>
      <c r="W53" s="3"/>
    </row>
    <row r="54" spans="1:27" ht="27" customHeight="1" x14ac:dyDescent="0.15">
      <c r="B54" s="133"/>
      <c r="C54" s="133"/>
      <c r="D54" s="133"/>
      <c r="E54" s="133"/>
      <c r="F54" s="133"/>
      <c r="G54" s="133"/>
      <c r="I54" s="15" t="s">
        <v>43</v>
      </c>
      <c r="J54" s="15"/>
      <c r="L54" s="107"/>
    </row>
    <row r="55" spans="1:27" ht="27" customHeight="1" x14ac:dyDescent="0.15">
      <c r="B55" s="133"/>
      <c r="C55" s="133"/>
      <c r="D55" s="133"/>
      <c r="E55" s="133"/>
      <c r="F55" s="133"/>
      <c r="G55" s="133"/>
      <c r="I55" s="15" t="s">
        <v>74</v>
      </c>
      <c r="J55" s="15"/>
    </row>
    <row r="56" spans="1:27" ht="27" customHeight="1" x14ac:dyDescent="0.15">
      <c r="I56" s="115" t="s">
        <v>71</v>
      </c>
    </row>
    <row r="57" spans="1:27" ht="27" customHeight="1" x14ac:dyDescent="0.15"/>
    <row r="58" spans="1:27" ht="27" customHeight="1" x14ac:dyDescent="0.15"/>
    <row r="59" spans="1:27" ht="27" customHeight="1" x14ac:dyDescent="0.15"/>
    <row r="60" spans="1:27" ht="27" customHeight="1" x14ac:dyDescent="0.15"/>
    <row r="61" spans="1:27" ht="27" customHeight="1" x14ac:dyDescent="0.15">
      <c r="I61" s="2"/>
      <c r="J61" s="2"/>
    </row>
    <row r="62" spans="1:27" ht="30" customHeight="1" x14ac:dyDescent="0.15"/>
    <row r="63" spans="1:27" ht="30" customHeight="1" x14ac:dyDescent="0.15"/>
    <row r="64" spans="1:27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</sheetData>
  <mergeCells count="17">
    <mergeCell ref="E5:G5"/>
    <mergeCell ref="E6:G6"/>
    <mergeCell ref="C5:D5"/>
    <mergeCell ref="C6:D6"/>
    <mergeCell ref="M9:N9"/>
    <mergeCell ref="M8:Q8"/>
    <mergeCell ref="C8:K9"/>
    <mergeCell ref="L8:L9"/>
    <mergeCell ref="I6:K6"/>
    <mergeCell ref="I5:K5"/>
    <mergeCell ref="W8:AA9"/>
    <mergeCell ref="V10:V11"/>
    <mergeCell ref="V8:V9"/>
    <mergeCell ref="B53:G55"/>
    <mergeCell ref="S9:U9"/>
    <mergeCell ref="O9:P9"/>
    <mergeCell ref="R8:U8"/>
  </mergeCells>
  <phoneticPr fontId="1"/>
  <printOptions horizontalCentered="1"/>
  <pageMargins left="0.23622047244094491" right="0.23622047244094491" top="0" bottom="0.35433070866141736" header="0.31496062992125984" footer="0.15748031496062992"/>
  <pageSetup paperSize="9" scale="39" fitToHeight="0" orientation="landscape" r:id="rId1"/>
  <headerFooter>
    <oddFooter>&amp;R&amp;20&amp;F　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Sheet1!$I$3:$I$12</xm:f>
          </x14:formula1>
          <xm:sqref>S11:S51</xm:sqref>
        </x14:dataValidation>
        <x14:dataValidation type="list" allowBlank="1" showInputMessage="1" showErrorMessage="1">
          <x14:formula1>
            <xm:f>Sheet1!$F$2:$F$12</xm:f>
          </x14:formula1>
          <xm:sqref>M11:P51</xm:sqref>
        </x14:dataValidation>
        <x14:dataValidation type="list" allowBlank="1" showInputMessage="1" showErrorMessage="1">
          <x14:formula1>
            <xm:f>Sheet1!$A$2:$A$4</xm:f>
          </x14:formula1>
          <xm:sqref>B11:B51</xm:sqref>
        </x14:dataValidation>
        <x14:dataValidation type="list" allowBlank="1" showInputMessage="1" showErrorMessage="1">
          <x14:formula1>
            <xm:f>Sheet1!$D$3:$D$5</xm:f>
          </x14:formula1>
          <xm:sqref>L52</xm:sqref>
        </x14:dataValidation>
        <x14:dataValidation type="list" allowBlank="1" showInputMessage="1" showErrorMessage="1">
          <x14:formula1>
            <xm:f>Sheet1!$D$2:$D$15</xm:f>
          </x14:formula1>
          <xm:sqref>L11:L51 R11:R51</xm:sqref>
        </x14:dataValidation>
        <x14:dataValidation type="list" allowBlank="1" showInputMessage="1" showErrorMessage="1">
          <x14:formula1>
            <xm:f>Sheet1!$G$2:$G$4</xm:f>
          </x14:formula1>
          <xm:sqref>Q11:Q51</xm:sqref>
        </x14:dataValidation>
        <x14:dataValidation type="list" allowBlank="1" showInputMessage="1" showErrorMessage="1">
          <x14:formula1>
            <xm:f>Sheet1!$C$3:$C$4</xm:f>
          </x14:formula1>
          <xm:sqref>G11:G52</xm:sqref>
        </x14:dataValidation>
        <x14:dataValidation type="list" allowBlank="1" showInputMessage="1" showErrorMessage="1">
          <x14:formula1>
            <xm:f>Sheet1!$F$3:$F$9</xm:f>
          </x14:formula1>
          <xm:sqref>M52:U53</xm:sqref>
        </x14:dataValidation>
        <x14:dataValidation type="list" allowBlank="1" showInputMessage="1" showErrorMessage="1">
          <x14:formula1>
            <xm:f>Sheet1!$B$1:$B$23</xm:f>
          </x14:formula1>
          <xm:sqref>C6:D6</xm:sqref>
        </x14:dataValidation>
        <x14:dataValidation type="list" allowBlank="1" showInputMessage="1" showErrorMessage="1">
          <x14:formula1>
            <xm:f>Sheet1!$E$2:$E$4</xm:f>
          </x14:formula1>
          <xm:sqref>K11:K51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2"/>
  <sheetViews>
    <sheetView workbookViewId="0"/>
  </sheetViews>
  <sheetFormatPr defaultRowHeight="13.5" x14ac:dyDescent="0.15"/>
  <cols>
    <col min="10" max="10" width="25.625" bestFit="1" customWidth="1"/>
  </cols>
  <sheetData>
    <row r="1" spans="1:11" x14ac:dyDescent="0.15">
      <c r="A1" t="s">
        <v>19</v>
      </c>
      <c r="B1" t="s">
        <v>27</v>
      </c>
      <c r="C1" t="s">
        <v>2</v>
      </c>
      <c r="D1" t="s">
        <v>4</v>
      </c>
      <c r="E1" t="s">
        <v>115</v>
      </c>
      <c r="F1" t="s">
        <v>7</v>
      </c>
      <c r="G1" t="s">
        <v>14</v>
      </c>
      <c r="I1" t="s">
        <v>18</v>
      </c>
      <c r="J1" t="s">
        <v>8</v>
      </c>
      <c r="K1" t="s">
        <v>14</v>
      </c>
    </row>
    <row r="2" spans="1:11" x14ac:dyDescent="0.15">
      <c r="A2" t="s">
        <v>20</v>
      </c>
      <c r="B2" s="6" t="s">
        <v>13</v>
      </c>
      <c r="C2" t="s">
        <v>12</v>
      </c>
      <c r="D2" t="s">
        <v>12</v>
      </c>
      <c r="E2" t="s">
        <v>116</v>
      </c>
      <c r="F2" t="s">
        <v>12</v>
      </c>
      <c r="G2" t="s">
        <v>12</v>
      </c>
      <c r="I2" t="s">
        <v>84</v>
      </c>
    </row>
    <row r="3" spans="1:11" x14ac:dyDescent="0.15">
      <c r="A3" t="s">
        <v>21</v>
      </c>
      <c r="B3" s="7" t="s">
        <v>95</v>
      </c>
      <c r="C3" t="s">
        <v>28</v>
      </c>
      <c r="D3">
        <v>1</v>
      </c>
      <c r="E3" t="s">
        <v>117</v>
      </c>
      <c r="F3" t="s">
        <v>31</v>
      </c>
      <c r="G3" t="s">
        <v>35</v>
      </c>
      <c r="I3" t="s">
        <v>85</v>
      </c>
      <c r="J3" t="s">
        <v>88</v>
      </c>
      <c r="K3" t="s">
        <v>120</v>
      </c>
    </row>
    <row r="4" spans="1:11" x14ac:dyDescent="0.15">
      <c r="A4" t="s">
        <v>22</v>
      </c>
      <c r="B4" s="7" t="s">
        <v>96</v>
      </c>
      <c r="C4" t="s">
        <v>29</v>
      </c>
      <c r="D4">
        <v>2</v>
      </c>
      <c r="E4" t="s">
        <v>118</v>
      </c>
      <c r="F4" t="s">
        <v>77</v>
      </c>
      <c r="G4" t="s">
        <v>76</v>
      </c>
      <c r="I4" t="s">
        <v>33</v>
      </c>
      <c r="J4" t="s">
        <v>89</v>
      </c>
      <c r="K4" t="s">
        <v>121</v>
      </c>
    </row>
    <row r="5" spans="1:11" x14ac:dyDescent="0.15">
      <c r="B5" s="7" t="s">
        <v>97</v>
      </c>
      <c r="D5">
        <v>3</v>
      </c>
      <c r="F5" t="s">
        <v>78</v>
      </c>
      <c r="I5" t="s">
        <v>86</v>
      </c>
      <c r="J5" t="s">
        <v>90</v>
      </c>
      <c r="K5" t="s">
        <v>122</v>
      </c>
    </row>
    <row r="6" spans="1:11" x14ac:dyDescent="0.15">
      <c r="B6" s="7" t="s">
        <v>98</v>
      </c>
      <c r="D6">
        <v>4</v>
      </c>
      <c r="F6" t="s">
        <v>79</v>
      </c>
      <c r="I6" t="s">
        <v>87</v>
      </c>
      <c r="J6" t="s">
        <v>119</v>
      </c>
      <c r="K6" t="s">
        <v>123</v>
      </c>
    </row>
    <row r="7" spans="1:11" x14ac:dyDescent="0.15">
      <c r="B7" s="7" t="s">
        <v>99</v>
      </c>
      <c r="D7">
        <v>5</v>
      </c>
      <c r="F7" t="s">
        <v>80</v>
      </c>
      <c r="I7" t="s">
        <v>80</v>
      </c>
      <c r="J7" t="s">
        <v>91</v>
      </c>
      <c r="K7" t="s">
        <v>124</v>
      </c>
    </row>
    <row r="8" spans="1:11" x14ac:dyDescent="0.15">
      <c r="B8" s="7" t="s">
        <v>100</v>
      </c>
      <c r="D8">
        <v>6</v>
      </c>
      <c r="F8" t="s">
        <v>81</v>
      </c>
      <c r="I8" t="s">
        <v>81</v>
      </c>
      <c r="J8" t="s">
        <v>92</v>
      </c>
      <c r="K8" t="s">
        <v>125</v>
      </c>
    </row>
    <row r="9" spans="1:11" x14ac:dyDescent="0.15">
      <c r="B9" s="7" t="s">
        <v>101</v>
      </c>
      <c r="D9">
        <v>7</v>
      </c>
      <c r="F9" t="s">
        <v>82</v>
      </c>
      <c r="I9" t="s">
        <v>82</v>
      </c>
      <c r="J9" t="s">
        <v>93</v>
      </c>
      <c r="K9" t="s">
        <v>126</v>
      </c>
    </row>
    <row r="10" spans="1:11" x14ac:dyDescent="0.15">
      <c r="B10" s="7" t="s">
        <v>102</v>
      </c>
      <c r="D10">
        <v>8</v>
      </c>
      <c r="F10" t="s">
        <v>83</v>
      </c>
      <c r="I10" t="s">
        <v>83</v>
      </c>
      <c r="J10" t="s">
        <v>94</v>
      </c>
      <c r="K10" t="s">
        <v>126</v>
      </c>
    </row>
    <row r="11" spans="1:11" x14ac:dyDescent="0.15">
      <c r="B11" s="7" t="s">
        <v>103</v>
      </c>
      <c r="D11">
        <v>9</v>
      </c>
    </row>
    <row r="12" spans="1:11" x14ac:dyDescent="0.15">
      <c r="B12" s="7" t="s">
        <v>104</v>
      </c>
      <c r="D12">
        <v>10</v>
      </c>
    </row>
    <row r="13" spans="1:11" x14ac:dyDescent="0.15">
      <c r="B13" s="7" t="s">
        <v>105</v>
      </c>
      <c r="D13">
        <v>11</v>
      </c>
    </row>
    <row r="14" spans="1:11" x14ac:dyDescent="0.15">
      <c r="B14" s="7" t="s">
        <v>106</v>
      </c>
      <c r="D14">
        <v>12</v>
      </c>
    </row>
    <row r="15" spans="1:11" x14ac:dyDescent="0.15">
      <c r="B15" s="7" t="s">
        <v>107</v>
      </c>
      <c r="D15">
        <v>13</v>
      </c>
    </row>
    <row r="16" spans="1:11" x14ac:dyDescent="0.15">
      <c r="B16" s="7" t="s">
        <v>108</v>
      </c>
    </row>
    <row r="17" spans="2:2" x14ac:dyDescent="0.15">
      <c r="B17" s="7" t="s">
        <v>109</v>
      </c>
    </row>
    <row r="18" spans="2:2" x14ac:dyDescent="0.15">
      <c r="B18" s="7" t="s">
        <v>110</v>
      </c>
    </row>
    <row r="19" spans="2:2" x14ac:dyDescent="0.15">
      <c r="B19" s="7" t="s">
        <v>111</v>
      </c>
    </row>
    <row r="20" spans="2:2" x14ac:dyDescent="0.15">
      <c r="B20" s="7" t="s">
        <v>112</v>
      </c>
    </row>
    <row r="21" spans="2:2" x14ac:dyDescent="0.15">
      <c r="B21" s="7" t="s">
        <v>113</v>
      </c>
    </row>
    <row r="22" spans="2:2" x14ac:dyDescent="0.15">
      <c r="B22" s="7" t="s">
        <v>114</v>
      </c>
    </row>
  </sheetData>
  <sheetProtection algorithmName="SHA-512" hashValue="QXzFbDhVWoDmKWq7ETifndWUEElIMYUuskyCcFk1SQ3/aWTrvIP8smQMynTv5xFHyN1gJ7LX54t2a7uCN4af3w==" saltValue="oyikefwEa9ZeGab4jmy3Wg==" spinCount="100000" sheet="1" objects="1" scenarios="1"/>
  <sortState ref="I3:K15">
    <sortCondition ref="I3"/>
  </sortState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地区事務局参加申込書</vt:lpstr>
      <vt:lpstr>Sheet1</vt:lpstr>
      <vt:lpstr>地区事務局参加申込書!Print_Titles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sayoko sato</cp:lastModifiedBy>
  <cp:lastPrinted>2019-03-31T03:05:14Z</cp:lastPrinted>
  <dcterms:created xsi:type="dcterms:W3CDTF">2018-10-14T08:23:17Z</dcterms:created>
  <dcterms:modified xsi:type="dcterms:W3CDTF">2019-05-09T00:19:45Z</dcterms:modified>
</cp:coreProperties>
</file>